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40" yWindow="80" windowWidth="20120" windowHeight="17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Sheet1!$A$4:$H$264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5" i="1" l="1"/>
  <c r="E79" i="1"/>
  <c r="F79" i="1"/>
  <c r="E7" i="1"/>
  <c r="F7" i="1"/>
  <c r="E8" i="1"/>
  <c r="F8" i="1"/>
  <c r="E9" i="1"/>
  <c r="F9" i="1"/>
  <c r="E10" i="1"/>
  <c r="F10" i="1"/>
  <c r="E11" i="1"/>
  <c r="F11" i="1"/>
  <c r="E15" i="1"/>
  <c r="F15" i="1"/>
  <c r="E17" i="1"/>
  <c r="F17" i="1"/>
  <c r="E38" i="1"/>
  <c r="F38" i="1"/>
  <c r="E43" i="1"/>
  <c r="F43" i="1"/>
  <c r="E45" i="1"/>
  <c r="F45" i="1"/>
  <c r="E47" i="1"/>
  <c r="F47" i="1"/>
  <c r="E51" i="1"/>
  <c r="F51" i="1"/>
  <c r="E52" i="1"/>
  <c r="F52" i="1"/>
  <c r="E53" i="1"/>
  <c r="F53" i="1"/>
  <c r="E54" i="1"/>
  <c r="F54" i="1"/>
  <c r="E55" i="1"/>
  <c r="F55" i="1"/>
  <c r="E56" i="1"/>
  <c r="F56" i="1"/>
  <c r="E60" i="1"/>
  <c r="F60" i="1"/>
  <c r="E61" i="1"/>
  <c r="F61" i="1"/>
  <c r="E62" i="1"/>
  <c r="F62" i="1"/>
  <c r="E63" i="1"/>
  <c r="F63" i="1"/>
  <c r="E65" i="1"/>
  <c r="F65" i="1"/>
  <c r="E70" i="1"/>
  <c r="F70" i="1"/>
  <c r="E73" i="1"/>
  <c r="F73" i="1"/>
  <c r="E74" i="1"/>
  <c r="F74" i="1"/>
  <c r="E80" i="1"/>
  <c r="F80" i="1"/>
  <c r="E86" i="1"/>
  <c r="F86" i="1"/>
  <c r="E87" i="1"/>
  <c r="F87" i="1"/>
  <c r="E89" i="1"/>
  <c r="F89" i="1"/>
  <c r="E90" i="1"/>
  <c r="F90" i="1"/>
  <c r="E91" i="1"/>
  <c r="F91" i="1"/>
  <c r="E95" i="1"/>
  <c r="F95" i="1"/>
  <c r="E96" i="1"/>
  <c r="F96" i="1"/>
  <c r="E97" i="1"/>
  <c r="F97" i="1"/>
  <c r="E99" i="1"/>
  <c r="F99" i="1"/>
  <c r="E105" i="1"/>
  <c r="F105" i="1"/>
  <c r="E108" i="1"/>
  <c r="F108" i="1"/>
  <c r="E112" i="1"/>
  <c r="F112" i="1"/>
  <c r="E114" i="1"/>
  <c r="F114" i="1"/>
  <c r="E115" i="1"/>
  <c r="F115" i="1"/>
  <c r="E117" i="1"/>
  <c r="F117" i="1"/>
  <c r="E119" i="1"/>
  <c r="F119" i="1"/>
  <c r="E121" i="1"/>
  <c r="F121" i="1"/>
  <c r="E127" i="1"/>
  <c r="F127" i="1"/>
  <c r="E128" i="1"/>
  <c r="F128" i="1"/>
  <c r="E129" i="1"/>
  <c r="F129" i="1"/>
  <c r="E130" i="1"/>
  <c r="F130" i="1"/>
  <c r="E132" i="1"/>
  <c r="F132" i="1"/>
  <c r="E135" i="1"/>
  <c r="F135" i="1"/>
  <c r="E139" i="1"/>
  <c r="F139" i="1"/>
  <c r="E141" i="1"/>
  <c r="F141" i="1"/>
  <c r="E143" i="1"/>
  <c r="F143" i="1"/>
  <c r="E145" i="1"/>
  <c r="F145" i="1"/>
  <c r="E146" i="1"/>
  <c r="F146" i="1"/>
  <c r="E147" i="1"/>
  <c r="F147" i="1"/>
  <c r="E148" i="1"/>
  <c r="F148" i="1"/>
  <c r="E149" i="1"/>
  <c r="F149" i="1"/>
  <c r="E154" i="1"/>
  <c r="F154" i="1"/>
  <c r="E155" i="1"/>
  <c r="F155" i="1"/>
  <c r="E156" i="1"/>
  <c r="F156" i="1"/>
  <c r="E158" i="1"/>
  <c r="F158" i="1"/>
  <c r="E159" i="1"/>
  <c r="F159" i="1"/>
  <c r="E160" i="1"/>
  <c r="F160" i="1"/>
  <c r="E161" i="1"/>
  <c r="F161" i="1"/>
  <c r="E162" i="1"/>
  <c r="F162" i="1"/>
  <c r="E164" i="1"/>
  <c r="F164" i="1"/>
  <c r="E165" i="1"/>
  <c r="F165" i="1"/>
  <c r="E169" i="1"/>
  <c r="F169" i="1"/>
  <c r="E171" i="1"/>
  <c r="F171" i="1"/>
  <c r="E172" i="1"/>
  <c r="F172" i="1"/>
  <c r="E173" i="1"/>
  <c r="F173" i="1"/>
  <c r="E174" i="1"/>
  <c r="F174" i="1"/>
  <c r="E177" i="1"/>
  <c r="F177" i="1"/>
  <c r="E178" i="1"/>
  <c r="F178" i="1"/>
  <c r="E179" i="1"/>
  <c r="F179" i="1"/>
  <c r="E183" i="1"/>
  <c r="F183" i="1"/>
  <c r="E184" i="1"/>
  <c r="F184" i="1"/>
  <c r="E186" i="1"/>
  <c r="F186" i="1"/>
  <c r="E187" i="1"/>
  <c r="F187" i="1"/>
  <c r="E188" i="1"/>
  <c r="F188" i="1"/>
  <c r="E190" i="1"/>
  <c r="F190" i="1"/>
  <c r="E191" i="1"/>
  <c r="F191" i="1"/>
  <c r="E192" i="1"/>
  <c r="F192" i="1"/>
  <c r="E196" i="1"/>
  <c r="F196" i="1"/>
  <c r="E199" i="1"/>
  <c r="F199" i="1"/>
  <c r="E204" i="1"/>
  <c r="F204" i="1"/>
  <c r="E205" i="1"/>
  <c r="F205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6" i="1"/>
  <c r="F216" i="1"/>
  <c r="E217" i="1"/>
  <c r="F217" i="1"/>
  <c r="E218" i="1"/>
  <c r="F218" i="1"/>
  <c r="E222" i="1"/>
  <c r="F222" i="1"/>
  <c r="E223" i="1"/>
  <c r="F223" i="1"/>
  <c r="E225" i="1"/>
  <c r="F225" i="1"/>
  <c r="E227" i="1"/>
  <c r="F227" i="1"/>
  <c r="E229" i="1"/>
  <c r="F229" i="1"/>
  <c r="E230" i="1"/>
  <c r="F230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7" i="1"/>
  <c r="F247" i="1"/>
  <c r="E248" i="1"/>
  <c r="F248" i="1"/>
  <c r="E249" i="1"/>
  <c r="F249" i="1"/>
  <c r="E251" i="1"/>
  <c r="F251" i="1"/>
  <c r="E255" i="1"/>
  <c r="F255" i="1"/>
  <c r="E256" i="1"/>
  <c r="F256" i="1"/>
  <c r="E257" i="1"/>
  <c r="F257" i="1"/>
  <c r="F6" i="1"/>
  <c r="E6" i="1"/>
</calcChain>
</file>

<file path=xl/sharedStrings.xml><?xml version="1.0" encoding="utf-8"?>
<sst xmlns="http://schemas.openxmlformats.org/spreadsheetml/2006/main" count="937" uniqueCount="549">
  <si>
    <t>100 metre  Time :19:18</t>
  </si>
  <si>
    <t xml:space="preserve">Heat:1      Wind : 0.5 </t>
  </si>
  <si>
    <t xml:space="preserve">Suzy Bigwood             </t>
  </si>
  <si>
    <t xml:space="preserve">Amelie Harvey Branfield  </t>
  </si>
  <si>
    <t xml:space="preserve">Isabelle Hamza-Goodacre  </t>
  </si>
  <si>
    <t xml:space="preserve">Catherine Davies         </t>
  </si>
  <si>
    <t xml:space="preserve">Lauren Hall              </t>
  </si>
  <si>
    <t xml:space="preserve">Alice Dewey              </t>
  </si>
  <si>
    <t xml:space="preserve">DNS   </t>
  </si>
  <si>
    <t xml:space="preserve">Heat:2      Wind : -1.2 </t>
  </si>
  <si>
    <t xml:space="preserve">Daniel Smith             </t>
  </si>
  <si>
    <t xml:space="preserve">Christian Roberts        </t>
  </si>
  <si>
    <t xml:space="preserve">Heat:3      Wind : -0.6 </t>
  </si>
  <si>
    <t xml:space="preserve">Heat:4      Wind : 0.1 </t>
  </si>
  <si>
    <t xml:space="preserve">Sophie Vine              </t>
  </si>
  <si>
    <t xml:space="preserve">Heat:5      Wind : -1.8 </t>
  </si>
  <si>
    <t xml:space="preserve">Aston Bennett            </t>
  </si>
  <si>
    <t xml:space="preserve">Sally Williams           </t>
  </si>
  <si>
    <t xml:space="preserve">Richard Pitcairn-Knowles </t>
  </si>
  <si>
    <t xml:space="preserve">Heat:6      Wind : -0.1 </t>
  </si>
  <si>
    <t xml:space="preserve">Jacob Duan               </t>
  </si>
  <si>
    <t xml:space="preserve">Darcey Friend            </t>
  </si>
  <si>
    <t xml:space="preserve">Kacey Byard              </t>
  </si>
  <si>
    <t xml:space="preserve">Jasmine Lewtas           </t>
  </si>
  <si>
    <t xml:space="preserve">Patrick Fulton           </t>
  </si>
  <si>
    <t xml:space="preserve">Alicia Ryan              </t>
  </si>
  <si>
    <t xml:space="preserve">Heat:7      Wind : -0.2 </t>
  </si>
  <si>
    <t xml:space="preserve">Jason Cannon             </t>
  </si>
  <si>
    <t xml:space="preserve">Callum Holder            </t>
  </si>
  <si>
    <t xml:space="preserve">Bryony Sheeres           </t>
  </si>
  <si>
    <t xml:space="preserve">Geoffrey Kitchener       </t>
  </si>
  <si>
    <t xml:space="preserve">Amelia Kettle            </t>
  </si>
  <si>
    <t xml:space="preserve">Heat:8      Wind : -1.0 </t>
  </si>
  <si>
    <t xml:space="preserve">Christopher Owens        </t>
  </si>
  <si>
    <t xml:space="preserve">Luke Novell              </t>
  </si>
  <si>
    <t xml:space="preserve">Mischa Mortleman         </t>
  </si>
  <si>
    <t xml:space="preserve">Heat:9      Wind : -0.6 </t>
  </si>
  <si>
    <t xml:space="preserve">Sam Day                  </t>
  </si>
  <si>
    <t xml:space="preserve">Simone Baxter            </t>
  </si>
  <si>
    <t xml:space="preserve">Heat:10      Wind : -0.6 </t>
  </si>
  <si>
    <t xml:space="preserve">Akeem Pusey              </t>
  </si>
  <si>
    <t xml:space="preserve">Jackson Moffatt          </t>
  </si>
  <si>
    <t xml:space="preserve">Mark Woods               </t>
  </si>
  <si>
    <t xml:space="preserve">Stuart Cawse             </t>
  </si>
  <si>
    <t xml:space="preserve">Ernie Lake               </t>
  </si>
  <si>
    <t xml:space="preserve">Heat:11      Wind : -0.8 </t>
  </si>
  <si>
    <t xml:space="preserve">Harry Kendall            </t>
  </si>
  <si>
    <t xml:space="preserve">Henry Marshall           </t>
  </si>
  <si>
    <t xml:space="preserve">Alexander Walters        </t>
  </si>
  <si>
    <t xml:space="preserve">Heat:12      Wind : -0.8 </t>
  </si>
  <si>
    <t xml:space="preserve">Joe Fuggle               </t>
  </si>
  <si>
    <t xml:space="preserve">Adam Paprciak            </t>
  </si>
  <si>
    <t>800 metre  Time :19:52</t>
  </si>
  <si>
    <t xml:space="preserve">Heat:1 </t>
  </si>
  <si>
    <t xml:space="preserve">Elizabeth Miller         </t>
  </si>
  <si>
    <t xml:space="preserve">Lucy Kingston            </t>
  </si>
  <si>
    <t xml:space="preserve">Anna Williams-Walker     </t>
  </si>
  <si>
    <t xml:space="preserve">Marcus Henbest           </t>
  </si>
  <si>
    <t xml:space="preserve">Robert De Munck          </t>
  </si>
  <si>
    <t xml:space="preserve">Heat:2 </t>
  </si>
  <si>
    <t xml:space="preserve">Joe Lusardi              </t>
  </si>
  <si>
    <t xml:space="preserve">Romane Balcomb Nevill    </t>
  </si>
  <si>
    <t xml:space="preserve">Theo Lewis               </t>
  </si>
  <si>
    <t xml:space="preserve">Emilia Hope              </t>
  </si>
  <si>
    <t xml:space="preserve">Harry Marshall           </t>
  </si>
  <si>
    <t xml:space="preserve">Poppy Oliver             </t>
  </si>
  <si>
    <t xml:space="preserve">Huw Mathers              </t>
  </si>
  <si>
    <t xml:space="preserve">Heat:3 </t>
  </si>
  <si>
    <t xml:space="preserve">Lily Grant               </t>
  </si>
  <si>
    <t xml:space="preserve">Carly Munn               </t>
  </si>
  <si>
    <t xml:space="preserve">Robert Howey             </t>
  </si>
  <si>
    <t xml:space="preserve">Rowena Maitland          </t>
  </si>
  <si>
    <t xml:space="preserve">Louisa Bryant            </t>
  </si>
  <si>
    <t xml:space="preserve">Lucy King Powrie         </t>
  </si>
  <si>
    <t xml:space="preserve">Lucy Broderick           </t>
  </si>
  <si>
    <t xml:space="preserve">Katie Goodge             </t>
  </si>
  <si>
    <t xml:space="preserve">Heat:4 </t>
  </si>
  <si>
    <t xml:space="preserve">Hamish Johnstone         </t>
  </si>
  <si>
    <t xml:space="preserve">Harry Brown              </t>
  </si>
  <si>
    <t xml:space="preserve">Calum Laing              </t>
  </si>
  <si>
    <t xml:space="preserve">Anousha Wardley          </t>
  </si>
  <si>
    <t xml:space="preserve">Dan Schofield            </t>
  </si>
  <si>
    <t xml:space="preserve">Benedict Brooks          </t>
  </si>
  <si>
    <t xml:space="preserve">Thomas Wickham           </t>
  </si>
  <si>
    <t xml:space="preserve">Joanna Boxall            </t>
  </si>
  <si>
    <t xml:space="preserve">Steven Brooks            </t>
  </si>
  <si>
    <t xml:space="preserve">Heat:5 </t>
  </si>
  <si>
    <t xml:space="preserve">Christian Lee            </t>
  </si>
  <si>
    <t xml:space="preserve">Lloyd Collier            </t>
  </si>
  <si>
    <t xml:space="preserve">Charles Crick            </t>
  </si>
  <si>
    <t xml:space="preserve">Ashley Gibson            </t>
  </si>
  <si>
    <t xml:space="preserve">Sam Crick                </t>
  </si>
  <si>
    <t xml:space="preserve">Isaac Harding            </t>
  </si>
  <si>
    <t xml:space="preserve">Oscar Lewtas             </t>
  </si>
  <si>
    <t xml:space="preserve">Hannah Czarnowski        </t>
  </si>
  <si>
    <t xml:space="preserve">Heat:6 </t>
  </si>
  <si>
    <t xml:space="preserve">Sean Molloy              </t>
  </si>
  <si>
    <t xml:space="preserve">Tom Cox                  </t>
  </si>
  <si>
    <t xml:space="preserve">Jamie Bryant             </t>
  </si>
  <si>
    <t xml:space="preserve">Euan Nicholls            </t>
  </si>
  <si>
    <t xml:space="preserve">Matthew Boxall           </t>
  </si>
  <si>
    <t xml:space="preserve">Jamie Goodge             </t>
  </si>
  <si>
    <t xml:space="preserve">Jamie Brown              </t>
  </si>
  <si>
    <t xml:space="preserve">Ben Murphy               </t>
  </si>
  <si>
    <t>1 Mile  Time :20:26</t>
  </si>
  <si>
    <t xml:space="preserve">Harry Durgan             </t>
  </si>
  <si>
    <t xml:space="preserve">Imogen Salmon            </t>
  </si>
  <si>
    <t xml:space="preserve">Katie Burgess            </t>
  </si>
  <si>
    <t xml:space="preserve">Jane Waldron             </t>
  </si>
  <si>
    <t xml:space="preserve">Brian Buckwell           </t>
  </si>
  <si>
    <t xml:space="preserve">Thomas Waldron           </t>
  </si>
  <si>
    <t xml:space="preserve">Matilda Hall             </t>
  </si>
  <si>
    <t xml:space="preserve">Ella King Powrie         </t>
  </si>
  <si>
    <t xml:space="preserve">Toby Ross                </t>
  </si>
  <si>
    <t xml:space="preserve">Abigail Johnstone        </t>
  </si>
  <si>
    <t xml:space="preserve">Emily Hale               </t>
  </si>
  <si>
    <t xml:space="preserve">Andy Howey               </t>
  </si>
  <si>
    <t xml:space="preserve">Bede Pitcairn-Knowles    </t>
  </si>
  <si>
    <t xml:space="preserve">Phil Coleman             </t>
  </si>
  <si>
    <t xml:space="preserve">Bobby Harrop             </t>
  </si>
  <si>
    <t xml:space="preserve">James Kingston           </t>
  </si>
  <si>
    <t xml:space="preserve">George Rowland           </t>
  </si>
  <si>
    <t xml:space="preserve">Donald Carter            </t>
  </si>
  <si>
    <t xml:space="preserve">Samuel Hudson            </t>
  </si>
  <si>
    <t xml:space="preserve">Chris Cohen              </t>
  </si>
  <si>
    <t xml:space="preserve">Daniel Bradley           </t>
  </si>
  <si>
    <t xml:space="preserve">Harry Paton              </t>
  </si>
  <si>
    <t xml:space="preserve">Tim Corby                </t>
  </si>
  <si>
    <t xml:space="preserve">Daniel Watt              </t>
  </si>
  <si>
    <t xml:space="preserve">Michael Ellis            </t>
  </si>
  <si>
    <t xml:space="preserve">Steve Fennell            </t>
  </si>
  <si>
    <t xml:space="preserve">DNF   </t>
  </si>
  <si>
    <t>300 metre  Time :20:36</t>
  </si>
  <si>
    <t xml:space="preserve">Una Laqeretabua          </t>
  </si>
  <si>
    <t>13.62</t>
  </si>
  <si>
    <t>15.50</t>
  </si>
  <si>
    <t>15.70</t>
  </si>
  <si>
    <t>15.76</t>
  </si>
  <si>
    <t>18.14</t>
  </si>
  <si>
    <t>14.96</t>
  </si>
  <si>
    <t>15.00</t>
  </si>
  <si>
    <t>15.09</t>
  </si>
  <si>
    <t>15.52</t>
  </si>
  <si>
    <t>16.75</t>
  </si>
  <si>
    <t>18.04</t>
  </si>
  <si>
    <t>14.84</t>
  </si>
  <si>
    <t>15.65</t>
  </si>
  <si>
    <t>16.82</t>
  </si>
  <si>
    <t>16.99</t>
  </si>
  <si>
    <t>17.16</t>
  </si>
  <si>
    <t>17.21</t>
  </si>
  <si>
    <t>14.23</t>
  </si>
  <si>
    <t>14.59</t>
  </si>
  <si>
    <t>14.63</t>
  </si>
  <si>
    <t>14.90</t>
  </si>
  <si>
    <t>15.47</t>
  </si>
  <si>
    <t>16.69</t>
  </si>
  <si>
    <t>15.95</t>
  </si>
  <si>
    <t>16.14</t>
  </si>
  <si>
    <t>16.60</t>
  </si>
  <si>
    <t>17.04</t>
  </si>
  <si>
    <t>17.14</t>
  </si>
  <si>
    <t>21.03</t>
  </si>
  <si>
    <t>14.69</t>
  </si>
  <si>
    <t>14.92</t>
  </si>
  <si>
    <t>15.25</t>
  </si>
  <si>
    <t>15.53</t>
  </si>
  <si>
    <t>13.38</t>
  </si>
  <si>
    <t>14.28</t>
  </si>
  <si>
    <t>14.33</t>
  </si>
  <si>
    <t>15.59</t>
  </si>
  <si>
    <t>15.86</t>
  </si>
  <si>
    <t>12.91</t>
  </si>
  <si>
    <t>13.01</t>
  </si>
  <si>
    <t>13.65</t>
  </si>
  <si>
    <t>13.96</t>
  </si>
  <si>
    <t>14.31</t>
  </si>
  <si>
    <t>14.61</t>
  </si>
  <si>
    <t>12.61</t>
  </si>
  <si>
    <t>12.72</t>
  </si>
  <si>
    <t>13.55</t>
  </si>
  <si>
    <t>13.78</t>
  </si>
  <si>
    <t>14.79</t>
  </si>
  <si>
    <t>12.44</t>
  </si>
  <si>
    <t>12.57</t>
  </si>
  <si>
    <t>12.81</t>
  </si>
  <si>
    <t>12.86</t>
  </si>
  <si>
    <t>13.10</t>
  </si>
  <si>
    <t>13.13</t>
  </si>
  <si>
    <t>11.93</t>
  </si>
  <si>
    <t>11.94</t>
  </si>
  <si>
    <t>12.06</t>
  </si>
  <si>
    <t>12.28</t>
  </si>
  <si>
    <t>12.31</t>
  </si>
  <si>
    <t>12.43</t>
  </si>
  <si>
    <t>11.48</t>
  </si>
  <si>
    <t>11.88</t>
  </si>
  <si>
    <t>12.35</t>
  </si>
  <si>
    <t>12.85</t>
  </si>
  <si>
    <t>2:37.45</t>
  </si>
  <si>
    <t>2:45.97</t>
  </si>
  <si>
    <t>2:47.97</t>
  </si>
  <si>
    <t>2:53.14</t>
  </si>
  <si>
    <t>2:56.21</t>
  </si>
  <si>
    <t>2:58.30</t>
  </si>
  <si>
    <t>2:59.14</t>
  </si>
  <si>
    <t>3:02.76</t>
  </si>
  <si>
    <t>3:03.93</t>
  </si>
  <si>
    <t>3:04.09</t>
  </si>
  <si>
    <t>3:09.94</t>
  </si>
  <si>
    <t>2:28.73</t>
  </si>
  <si>
    <t>2:31.29</t>
  </si>
  <si>
    <t>2:39.68</t>
  </si>
  <si>
    <t>2:44.13</t>
  </si>
  <si>
    <t>2:49.53</t>
  </si>
  <si>
    <t>2:50.93</t>
  </si>
  <si>
    <t>2:52.10</t>
  </si>
  <si>
    <t>2:52.83</t>
  </si>
  <si>
    <t>2:55.14</t>
  </si>
  <si>
    <t>3:02.22</t>
  </si>
  <si>
    <t>2:39.08</t>
  </si>
  <si>
    <t>2:39.17</t>
  </si>
  <si>
    <t>2:40.87</t>
  </si>
  <si>
    <t>2:41.34</t>
  </si>
  <si>
    <t>2:43.11</t>
  </si>
  <si>
    <t>2:43.60</t>
  </si>
  <si>
    <t>2:46.57</t>
  </si>
  <si>
    <t>2:47.74</t>
  </si>
  <si>
    <t>2:51.00</t>
  </si>
  <si>
    <t>2:51.81</t>
  </si>
  <si>
    <t>2:56.47</t>
  </si>
  <si>
    <t>3:08.37</t>
  </si>
  <si>
    <t>2:20.51</t>
  </si>
  <si>
    <t>2:25.07</t>
  </si>
  <si>
    <t>2:26.71</t>
  </si>
  <si>
    <t>2:27.25</t>
  </si>
  <si>
    <t>2:29.65</t>
  </si>
  <si>
    <t>2:32.33</t>
  </si>
  <si>
    <t>2:32.59</t>
  </si>
  <si>
    <t>2:34.12</t>
  </si>
  <si>
    <t>2:35.36</t>
  </si>
  <si>
    <t>2:35.57</t>
  </si>
  <si>
    <t>2:37.78</t>
  </si>
  <si>
    <t>2:49.10</t>
  </si>
  <si>
    <t>2:13.10</t>
  </si>
  <si>
    <t>2:13.62</t>
  </si>
  <si>
    <t>2:14.08</t>
  </si>
  <si>
    <t>2:15.53</t>
  </si>
  <si>
    <t>2:15.70</t>
  </si>
  <si>
    <t>2:16.39</t>
  </si>
  <si>
    <t>2:20.88</t>
  </si>
  <si>
    <t>2:21.75</t>
  </si>
  <si>
    <t>2:23.65</t>
  </si>
  <si>
    <t>2:27.01</t>
  </si>
  <si>
    <t>2:30.06</t>
  </si>
  <si>
    <t>1:54.30</t>
  </si>
  <si>
    <t>1:58.41</t>
  </si>
  <si>
    <t>1:59.88</t>
  </si>
  <si>
    <t>2:00.66</t>
  </si>
  <si>
    <t>2:05.56</t>
  </si>
  <si>
    <t>2:06.32</t>
  </si>
  <si>
    <t>2:06.59</t>
  </si>
  <si>
    <t>2:07.99</t>
  </si>
  <si>
    <t>2:10.49</t>
  </si>
  <si>
    <t>2:11.26</t>
  </si>
  <si>
    <t>5:32.97</t>
  </si>
  <si>
    <t>5:37.31</t>
  </si>
  <si>
    <t>6:24.50</t>
  </si>
  <si>
    <t>6:36.64</t>
  </si>
  <si>
    <t>6:50.24</t>
  </si>
  <si>
    <t>6:51.49</t>
  </si>
  <si>
    <t>7:13.60</t>
  </si>
  <si>
    <t>7:29.52</t>
  </si>
  <si>
    <t>7:33.16</t>
  </si>
  <si>
    <t>8:59.53</t>
  </si>
  <si>
    <t>5:52.91</t>
  </si>
  <si>
    <t>5:53.37</t>
  </si>
  <si>
    <t>5:53.85</t>
  </si>
  <si>
    <t>5:55.29</t>
  </si>
  <si>
    <t>5:55.99</t>
  </si>
  <si>
    <t>5:56.70</t>
  </si>
  <si>
    <t>6:02.25</t>
  </si>
  <si>
    <t>6:05.64</t>
  </si>
  <si>
    <t>6:10.39</t>
  </si>
  <si>
    <t>6:31.70</t>
  </si>
  <si>
    <t>5:05.96</t>
  </si>
  <si>
    <t>5:12.85</t>
  </si>
  <si>
    <t>5:19.81</t>
  </si>
  <si>
    <t>5:24.05</t>
  </si>
  <si>
    <t>5:29.67</t>
  </si>
  <si>
    <t>5:33.28</t>
  </si>
  <si>
    <t>5:35.23</t>
  </si>
  <si>
    <t>5:37.42</t>
  </si>
  <si>
    <t>5:43.02</t>
  </si>
  <si>
    <t>5:45.50</t>
  </si>
  <si>
    <t>4:18.53</t>
  </si>
  <si>
    <t>4:34.08</t>
  </si>
  <si>
    <t>4:38.43</t>
  </si>
  <si>
    <t>4:40.32</t>
  </si>
  <si>
    <t>4:42.10</t>
  </si>
  <si>
    <t>4:46.84</t>
  </si>
  <si>
    <t>4:51.53</t>
  </si>
  <si>
    <t>4:53.89</t>
  </si>
  <si>
    <t>41.70</t>
  </si>
  <si>
    <t>42.84</t>
  </si>
  <si>
    <t>44.63</t>
  </si>
  <si>
    <t>51.91</t>
  </si>
  <si>
    <t>39.73</t>
  </si>
  <si>
    <t>40.78</t>
  </si>
  <si>
    <t>41.43</t>
  </si>
  <si>
    <t>44.00</t>
  </si>
  <si>
    <t>46.80</t>
  </si>
  <si>
    <t>37.46</t>
  </si>
  <si>
    <t>41.48</t>
  </si>
  <si>
    <t>Simone Baxter</t>
  </si>
  <si>
    <t>U17W</t>
  </si>
  <si>
    <t>Tonbridge AC</t>
  </si>
  <si>
    <t>Suzy Bigwood</t>
  </si>
  <si>
    <t>U15G</t>
  </si>
  <si>
    <t>Kacey Byard</t>
  </si>
  <si>
    <t>U13G</t>
  </si>
  <si>
    <t>Catherine Davies</t>
  </si>
  <si>
    <t>Alice Dewey</t>
  </si>
  <si>
    <t>Darcey Friend</t>
  </si>
  <si>
    <t>Lauren Hall</t>
  </si>
  <si>
    <t>Isabelle Hamza-Goodacre</t>
  </si>
  <si>
    <t>Amelie Harvey Branfield</t>
  </si>
  <si>
    <t>Amelia Kettle</t>
  </si>
  <si>
    <t>Jasmine Lewtas</t>
  </si>
  <si>
    <t>Mischa Mortleman</t>
  </si>
  <si>
    <t>Alicia Ryan</t>
  </si>
  <si>
    <t>Bryony Sheeres</t>
  </si>
  <si>
    <t>Sophie Vine</t>
  </si>
  <si>
    <t>Katie White</t>
  </si>
  <si>
    <t>U20W</t>
  </si>
  <si>
    <t>Sally Williams</t>
  </si>
  <si>
    <t>Joanna Boxall</t>
  </si>
  <si>
    <t>Crawley  AC</t>
  </si>
  <si>
    <t>Una Laqeretabua</t>
  </si>
  <si>
    <t>Romane Balcomb Nevill</t>
  </si>
  <si>
    <t>Emily Bond</t>
  </si>
  <si>
    <t>Invicta East Kent AC</t>
  </si>
  <si>
    <t>Lucy Broderick</t>
  </si>
  <si>
    <t>Reigate Priory Athletic</t>
  </si>
  <si>
    <t>Louisa Bryant</t>
  </si>
  <si>
    <t>Katie Burgess</t>
  </si>
  <si>
    <t>Evie Butler</t>
  </si>
  <si>
    <t>Eleanor Cohen</t>
  </si>
  <si>
    <t>Hannah Czarnowski</t>
  </si>
  <si>
    <t>Katie Goodge</t>
  </si>
  <si>
    <t>Lily Grant</t>
  </si>
  <si>
    <t>Reigate Priory AC</t>
  </si>
  <si>
    <t>Emily Hale</t>
  </si>
  <si>
    <t>Matilda Hall</t>
  </si>
  <si>
    <t>Emilia Hope</t>
  </si>
  <si>
    <t>Abigail Johnstone</t>
  </si>
  <si>
    <t>Ella King Powrie</t>
  </si>
  <si>
    <t>Lucy King Powrie</t>
  </si>
  <si>
    <t>Lucy Kingston</t>
  </si>
  <si>
    <t>Rowena Maitland</t>
  </si>
  <si>
    <t>Elizabeth Miller</t>
  </si>
  <si>
    <t>Carly Munn</t>
  </si>
  <si>
    <t>Reigate Priory Athletics Club</t>
  </si>
  <si>
    <t>Poppy Oliver</t>
  </si>
  <si>
    <t>RPAC</t>
  </si>
  <si>
    <t>Alice Ralph</t>
  </si>
  <si>
    <t>Imogen Salmon</t>
  </si>
  <si>
    <t>Jessica Sellar</t>
  </si>
  <si>
    <t>Blackheath &amp; Bromley AC</t>
  </si>
  <si>
    <t>Jane Waldron</t>
  </si>
  <si>
    <t>Anousha Wardley</t>
  </si>
  <si>
    <t>Julia Waters</t>
  </si>
  <si>
    <t>Cambridge  Harriers</t>
  </si>
  <si>
    <t>Anna Williams-Walker</t>
  </si>
  <si>
    <t>Ashley Gibson</t>
  </si>
  <si>
    <t>SW</t>
  </si>
  <si>
    <t>Aston Bennett</t>
  </si>
  <si>
    <t>U13B</t>
  </si>
  <si>
    <t>Archy Cannon</t>
  </si>
  <si>
    <t>U20M</t>
  </si>
  <si>
    <t>Jason Cannon</t>
  </si>
  <si>
    <t>M40</t>
  </si>
  <si>
    <t>Stuart Cawse</t>
  </si>
  <si>
    <t>SM</t>
  </si>
  <si>
    <t>Paddock Wood AC</t>
  </si>
  <si>
    <t>Lloyd Collier</t>
  </si>
  <si>
    <t>Tunbridge Wells Harriers</t>
  </si>
  <si>
    <t>Sam Day</t>
  </si>
  <si>
    <t>U17M</t>
  </si>
  <si>
    <t>Jacob Duan</t>
  </si>
  <si>
    <t>U15B</t>
  </si>
  <si>
    <t>Joe Fuggle</t>
  </si>
  <si>
    <t>Patrick Fulton</t>
  </si>
  <si>
    <t>Reynaldo Guevara</t>
  </si>
  <si>
    <t>M35</t>
  </si>
  <si>
    <t>Callum Holder</t>
  </si>
  <si>
    <t>Kaspars Kazemaks</t>
  </si>
  <si>
    <t>woking ac</t>
  </si>
  <si>
    <t>Harry Kendall</t>
  </si>
  <si>
    <t>Alex Kirk</t>
  </si>
  <si>
    <t>Geoffrey Kitchener</t>
  </si>
  <si>
    <t>M60</t>
  </si>
  <si>
    <t>Sevenoaks AC</t>
  </si>
  <si>
    <t>Ernie Lake</t>
  </si>
  <si>
    <t>Henry Marshall</t>
  </si>
  <si>
    <t>Huw Mathers</t>
  </si>
  <si>
    <t>Jackson Moffatt</t>
  </si>
  <si>
    <t>Luke Novell</t>
  </si>
  <si>
    <t>Christopher Owens</t>
  </si>
  <si>
    <t>Adam Paprciak</t>
  </si>
  <si>
    <t>Unatt</t>
  </si>
  <si>
    <t>Richard Pitcairn-Knowles</t>
  </si>
  <si>
    <t>M70</t>
  </si>
  <si>
    <t>Akeem Pusey</t>
  </si>
  <si>
    <t>Christian Roberts</t>
  </si>
  <si>
    <t>Ben Sherwen</t>
  </si>
  <si>
    <t>Daniel Smith</t>
  </si>
  <si>
    <t>Steve Tester</t>
  </si>
  <si>
    <t>Alexander Walters</t>
  </si>
  <si>
    <t>Mark Woods</t>
  </si>
  <si>
    <t>M50</t>
  </si>
  <si>
    <t>James Wright</t>
  </si>
  <si>
    <t>Matthew Boxall</t>
  </si>
  <si>
    <t>Daniel Bradley</t>
  </si>
  <si>
    <t>Benedict Brooks</t>
  </si>
  <si>
    <t>Steven Brooks</t>
  </si>
  <si>
    <t>Harry Brown</t>
  </si>
  <si>
    <t>Jamie Brown</t>
  </si>
  <si>
    <t>Jamie Bryant</t>
  </si>
  <si>
    <t>Brian Buckwell</t>
  </si>
  <si>
    <t>Donald Carter</t>
  </si>
  <si>
    <t>Chris Cohen</t>
  </si>
  <si>
    <t>Phil Coleman</t>
  </si>
  <si>
    <t>Tim Corby</t>
  </si>
  <si>
    <t>Tom Cox</t>
  </si>
  <si>
    <t>Charles Crick</t>
  </si>
  <si>
    <t>Sam Crick</t>
  </si>
  <si>
    <t>Robert De Munck</t>
  </si>
  <si>
    <t>George Duggan</t>
  </si>
  <si>
    <t>Harry Durgan</t>
  </si>
  <si>
    <t>East Grinstead AC</t>
  </si>
  <si>
    <t>Michael Ellis</t>
  </si>
  <si>
    <t>Steve Fennell</t>
  </si>
  <si>
    <t>Jamie Goodge</t>
  </si>
  <si>
    <t>Isaac Harding</t>
  </si>
  <si>
    <t>Bobby Harrop</t>
  </si>
  <si>
    <t>Marcus Henbest</t>
  </si>
  <si>
    <t>Andy Howey</t>
  </si>
  <si>
    <t>Robert Howey</t>
  </si>
  <si>
    <t>Samuel Hudson</t>
  </si>
  <si>
    <t>Hamish Johnstone</t>
  </si>
  <si>
    <t>James Kingston</t>
  </si>
  <si>
    <t>Calum Laing</t>
  </si>
  <si>
    <t>Christian Lee</t>
  </si>
  <si>
    <t>Theo Lewis</t>
  </si>
  <si>
    <t>Reigate Athletic club</t>
  </si>
  <si>
    <t>Oscar Lewtas</t>
  </si>
  <si>
    <t>Joe Lusardi</t>
  </si>
  <si>
    <t>Harry Marshall</t>
  </si>
  <si>
    <t>Adam Mckenna</t>
  </si>
  <si>
    <t>Sean Molloy</t>
  </si>
  <si>
    <t>Ben Murphy</t>
  </si>
  <si>
    <t>Euan Nicholls</t>
  </si>
  <si>
    <t>Harry Paton</t>
  </si>
  <si>
    <t>Bede Pitcairn-Knowles</t>
  </si>
  <si>
    <t>Duncan Ralph</t>
  </si>
  <si>
    <t>Toby Ross</t>
  </si>
  <si>
    <t>George Rowland</t>
  </si>
  <si>
    <t>Dan Schofield</t>
  </si>
  <si>
    <t>Thomas Waldron</t>
  </si>
  <si>
    <t>Daniel Watt</t>
  </si>
  <si>
    <t>Thomas Wickham</t>
  </si>
  <si>
    <t>Tonbridge AC Open 6/5/14 - RESULTS</t>
  </si>
  <si>
    <t>Josh Knight</t>
  </si>
  <si>
    <t>Hollan Sports</t>
  </si>
  <si>
    <t>Sam Avis</t>
  </si>
  <si>
    <t>James Puxty</t>
  </si>
  <si>
    <t>Sally Palmer</t>
  </si>
  <si>
    <t>Trinity Hooper</t>
  </si>
  <si>
    <t>Benenden School</t>
  </si>
  <si>
    <t>Rose Bennie</t>
  </si>
  <si>
    <t>Naomi Sinclair</t>
  </si>
  <si>
    <t>Alice Sanderson</t>
  </si>
  <si>
    <t>Unattached</t>
  </si>
  <si>
    <t>Patrick Scarr</t>
  </si>
  <si>
    <t>Jessica O'Hara</t>
  </si>
  <si>
    <t>David French</t>
  </si>
  <si>
    <t>Isabella Inns</t>
  </si>
  <si>
    <t>Rebekah O'Brien</t>
  </si>
  <si>
    <t>Jack Goss</t>
  </si>
  <si>
    <t>Invicta EK</t>
  </si>
  <si>
    <t>Tim Carnell</t>
  </si>
  <si>
    <t>Unknown</t>
  </si>
  <si>
    <t>Alice Wood</t>
  </si>
  <si>
    <t>Becky O'Hara</t>
  </si>
  <si>
    <t>Joe Potter</t>
  </si>
  <si>
    <t>Oxted School</t>
  </si>
  <si>
    <t>Connie Willett</t>
  </si>
  <si>
    <t>James Staton</t>
  </si>
  <si>
    <t>Freya Hopkisson</t>
  </si>
  <si>
    <t>Bendenden School</t>
  </si>
  <si>
    <t>John Hepner</t>
  </si>
  <si>
    <t>Joe Baldwin</t>
  </si>
  <si>
    <t>Stella Richardson</t>
  </si>
  <si>
    <t>W55</t>
  </si>
  <si>
    <t>Peter Richardson</t>
  </si>
  <si>
    <t>Abbi Willetts</t>
  </si>
  <si>
    <t>Fraser Gordon</t>
  </si>
  <si>
    <t>Alex Walker</t>
  </si>
  <si>
    <t>Oscar Hussey</t>
  </si>
  <si>
    <t>Blackheath and Bromley</t>
  </si>
  <si>
    <t>Duncan Hussey</t>
  </si>
  <si>
    <t>Dulwich Runners</t>
  </si>
  <si>
    <t>M45</t>
  </si>
  <si>
    <t>Lola Wheeler</t>
  </si>
  <si>
    <t>Medway and Maidstone</t>
  </si>
  <si>
    <t>Luke Davies</t>
  </si>
  <si>
    <t>Lucy Hoad</t>
  </si>
  <si>
    <t>Reigate Priory</t>
  </si>
  <si>
    <t>Callum Helliwell</t>
  </si>
  <si>
    <t>Michael Watson</t>
  </si>
  <si>
    <t>Maddy Scaife</t>
  </si>
  <si>
    <t>Abigail Vallance</t>
  </si>
  <si>
    <t>Isabelle Vine</t>
  </si>
  <si>
    <t>Sebastian Brooks</t>
  </si>
  <si>
    <t>Finn Palmer</t>
  </si>
  <si>
    <t>unknown</t>
  </si>
  <si>
    <t>Emily McLean</t>
  </si>
  <si>
    <t>Alexandra Wilkinson</t>
  </si>
  <si>
    <t>Flora Currie</t>
  </si>
  <si>
    <t>Finn Watson</t>
  </si>
  <si>
    <t>Gracie Jordan</t>
  </si>
  <si>
    <t>Ella Pound</t>
  </si>
  <si>
    <t>Mathew Beech</t>
  </si>
  <si>
    <t>Swale Combined</t>
  </si>
  <si>
    <t>Rhys Camis</t>
  </si>
  <si>
    <t>Brighton and Hove</t>
  </si>
  <si>
    <t>Lewis Church</t>
  </si>
  <si>
    <t>Ingrid Mankelow</t>
  </si>
  <si>
    <t>Antonia Crichton-Brown</t>
  </si>
  <si>
    <t>Ife Adeogun</t>
  </si>
  <si>
    <t>Theo Hamilton</t>
  </si>
  <si>
    <t>Anna Williams</t>
  </si>
  <si>
    <t>Jasmine hoad</t>
  </si>
  <si>
    <t>Toby Gill</t>
  </si>
  <si>
    <t>Maxine Coldrey</t>
  </si>
  <si>
    <t>Rob Henderson</t>
  </si>
  <si>
    <t>Laura Baliman</t>
  </si>
  <si>
    <t>Sam Hayward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</si>
</sst>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abSelected="1" topLeftCell="A39" workbookViewId="0">
      <selection activeCell="D37" sqref="D37"/>
    </sheetView>
  </sheetViews>
  <sheetFormatPr baseColWidth="10" defaultColWidth="8.83203125" defaultRowHeight="14" x14ac:dyDescent="0"/>
  <cols>
    <col min="2" max="3" width="6.33203125" style="2" customWidth="1"/>
    <col min="4" max="4" width="24.6640625" bestFit="1" customWidth="1"/>
    <col min="5" max="5" width="24.6640625" customWidth="1"/>
    <col min="7" max="7" width="8.83203125" style="1"/>
  </cols>
  <sheetData>
    <row r="1" spans="1:8" ht="18">
      <c r="A1" s="3" t="s">
        <v>472</v>
      </c>
      <c r="B1" s="3"/>
      <c r="C1" s="3"/>
      <c r="D1" s="3"/>
      <c r="E1" s="3"/>
      <c r="F1" s="3"/>
      <c r="G1" s="3"/>
      <c r="H1" s="3"/>
    </row>
    <row r="4" spans="1:8">
      <c r="A4" t="s">
        <v>0</v>
      </c>
    </row>
    <row r="5" spans="1:8">
      <c r="A5" t="s">
        <v>1</v>
      </c>
    </row>
    <row r="6" spans="1:8">
      <c r="B6" s="2">
        <v>1</v>
      </c>
      <c r="C6" s="2">
        <v>2</v>
      </c>
      <c r="D6" t="s">
        <v>2</v>
      </c>
      <c r="E6" t="str">
        <f>VLOOKUP(C6,Sheet2!$A$1:$I$300,9,FALSE)</f>
        <v>Tonbridge AC</v>
      </c>
      <c r="F6" t="str">
        <f>VLOOKUP(C6,Sheet2!$A$1:$I$300,4,FALSE)</f>
        <v>U15G</v>
      </c>
      <c r="G6" s="1" t="s">
        <v>134</v>
      </c>
    </row>
    <row r="7" spans="1:8">
      <c r="B7" s="2">
        <v>2</v>
      </c>
      <c r="C7" s="2">
        <v>9</v>
      </c>
      <c r="D7" t="s">
        <v>3</v>
      </c>
      <c r="E7" t="str">
        <f>VLOOKUP(C7,Sheet2!$A$1:$I$300,9,FALSE)</f>
        <v>Tonbridge AC</v>
      </c>
      <c r="F7" t="str">
        <f>VLOOKUP(C7,Sheet2!$A$1:$I$300,4,FALSE)</f>
        <v>U13G</v>
      </c>
      <c r="G7" s="1" t="s">
        <v>135</v>
      </c>
    </row>
    <row r="8" spans="1:8">
      <c r="B8" s="2">
        <v>3</v>
      </c>
      <c r="C8" s="2">
        <v>8</v>
      </c>
      <c r="D8" t="s">
        <v>4</v>
      </c>
      <c r="E8" t="str">
        <f>VLOOKUP(C8,Sheet2!$A$1:$I$300,9,FALSE)</f>
        <v>Tonbridge AC</v>
      </c>
      <c r="F8" t="str">
        <f>VLOOKUP(C8,Sheet2!$A$1:$I$300,4,FALSE)</f>
        <v>U13G</v>
      </c>
      <c r="G8" s="1" t="s">
        <v>136</v>
      </c>
    </row>
    <row r="9" spans="1:8">
      <c r="B9" s="2">
        <v>4</v>
      </c>
      <c r="C9" s="2">
        <v>4</v>
      </c>
      <c r="D9" t="s">
        <v>5</v>
      </c>
      <c r="E9" t="str">
        <f>VLOOKUP(C9,Sheet2!$A$1:$I$300,9,FALSE)</f>
        <v>Tonbridge AC</v>
      </c>
      <c r="F9" t="str">
        <f>VLOOKUP(C9,Sheet2!$A$1:$I$300,4,FALSE)</f>
        <v>U13G</v>
      </c>
      <c r="G9" s="1" t="s">
        <v>137</v>
      </c>
    </row>
    <row r="10" spans="1:8">
      <c r="B10" s="2">
        <v>5</v>
      </c>
      <c r="C10" s="2">
        <v>7</v>
      </c>
      <c r="D10" t="s">
        <v>6</v>
      </c>
      <c r="E10" t="str">
        <f>VLOOKUP(C10,Sheet2!$A$1:$I$300,9,FALSE)</f>
        <v>Tonbridge AC</v>
      </c>
      <c r="F10" t="str">
        <f>VLOOKUP(C10,Sheet2!$A$1:$I$300,4,FALSE)</f>
        <v>U13G</v>
      </c>
      <c r="G10" s="1" t="s">
        <v>138</v>
      </c>
    </row>
    <row r="11" spans="1:8">
      <c r="C11" s="2">
        <v>5</v>
      </c>
      <c r="D11" t="s">
        <v>7</v>
      </c>
      <c r="E11" t="str">
        <f>VLOOKUP(C11,Sheet2!$A$1:$I$300,9,FALSE)</f>
        <v>Tonbridge AC</v>
      </c>
      <c r="F11" t="str">
        <f>VLOOKUP(C11,Sheet2!$A$1:$I$300,4,FALSE)</f>
        <v>U13G</v>
      </c>
      <c r="G11" s="1" t="s">
        <v>8</v>
      </c>
    </row>
    <row r="13" spans="1:8">
      <c r="A13" t="s">
        <v>0</v>
      </c>
    </row>
    <row r="14" spans="1:8">
      <c r="A14" t="s">
        <v>9</v>
      </c>
    </row>
    <row r="15" spans="1:8">
      <c r="B15" s="2">
        <v>1</v>
      </c>
      <c r="C15" s="2">
        <v>46</v>
      </c>
      <c r="D15" t="s">
        <v>10</v>
      </c>
      <c r="E15" t="str">
        <f>VLOOKUP(C15,Sheet2!$A$1:$I$300,9,FALSE)</f>
        <v>Tonbridge AC</v>
      </c>
      <c r="F15" t="str">
        <f>VLOOKUP(C15,Sheet2!$A$1:$I$300,4,FALSE)</f>
        <v>U13B</v>
      </c>
      <c r="G15" s="1" t="s">
        <v>139</v>
      </c>
    </row>
    <row r="16" spans="1:8">
      <c r="B16" s="2">
        <v>2</v>
      </c>
      <c r="C16" s="2">
        <v>59</v>
      </c>
      <c r="D16" t="s">
        <v>523</v>
      </c>
      <c r="E16" t="s">
        <v>483</v>
      </c>
      <c r="F16" t="s">
        <v>318</v>
      </c>
      <c r="G16" s="1" t="s">
        <v>140</v>
      </c>
    </row>
    <row r="17" spans="1:7">
      <c r="B17" s="2">
        <v>3</v>
      </c>
      <c r="C17" s="2">
        <v>44</v>
      </c>
      <c r="D17" t="s">
        <v>11</v>
      </c>
      <c r="E17" t="str">
        <f>VLOOKUP(C17,Sheet2!$A$1:$I$300,9,FALSE)</f>
        <v>Tonbridge AC</v>
      </c>
      <c r="F17" t="str">
        <f>VLOOKUP(C17,Sheet2!$A$1:$I$300,4,FALSE)</f>
        <v>U13B</v>
      </c>
      <c r="G17" s="1" t="s">
        <v>141</v>
      </c>
    </row>
    <row r="18" spans="1:7">
      <c r="B18" s="2">
        <v>4</v>
      </c>
      <c r="C18" s="2">
        <v>54</v>
      </c>
      <c r="D18" t="s">
        <v>522</v>
      </c>
      <c r="E18" t="s">
        <v>402</v>
      </c>
      <c r="F18" t="s">
        <v>320</v>
      </c>
      <c r="G18" s="1" t="s">
        <v>142</v>
      </c>
    </row>
    <row r="19" spans="1:7">
      <c r="B19" s="2">
        <v>5</v>
      </c>
      <c r="C19" s="2">
        <v>61</v>
      </c>
      <c r="D19" t="s">
        <v>525</v>
      </c>
      <c r="E19" t="s">
        <v>526</v>
      </c>
      <c r="F19" t="s">
        <v>377</v>
      </c>
      <c r="G19" s="1" t="s">
        <v>143</v>
      </c>
    </row>
    <row r="20" spans="1:7">
      <c r="B20" s="2">
        <v>6</v>
      </c>
      <c r="C20" s="2">
        <v>60</v>
      </c>
      <c r="D20" t="s">
        <v>524</v>
      </c>
      <c r="E20" t="s">
        <v>316</v>
      </c>
      <c r="F20" t="s">
        <v>390</v>
      </c>
      <c r="G20" s="1" t="s">
        <v>144</v>
      </c>
    </row>
    <row r="22" spans="1:7">
      <c r="A22" t="s">
        <v>0</v>
      </c>
    </row>
    <row r="23" spans="1:7">
      <c r="A23" t="s">
        <v>12</v>
      </c>
    </row>
    <row r="24" spans="1:7">
      <c r="B24" s="2">
        <v>1</v>
      </c>
      <c r="C24" s="2">
        <v>68</v>
      </c>
      <c r="D24" t="s">
        <v>530</v>
      </c>
      <c r="E24" t="s">
        <v>316</v>
      </c>
      <c r="F24" t="s">
        <v>377</v>
      </c>
      <c r="G24" s="1" t="s">
        <v>145</v>
      </c>
    </row>
    <row r="25" spans="1:7">
      <c r="B25" s="2">
        <v>2</v>
      </c>
      <c r="C25" s="2">
        <v>195</v>
      </c>
      <c r="D25" t="s">
        <v>531</v>
      </c>
      <c r="E25" t="s">
        <v>402</v>
      </c>
      <c r="F25" t="s">
        <v>377</v>
      </c>
      <c r="G25" s="1" t="s">
        <v>146</v>
      </c>
    </row>
    <row r="26" spans="1:7">
      <c r="B26" s="2">
        <v>3</v>
      </c>
      <c r="C26" s="2">
        <v>65</v>
      </c>
      <c r="D26" t="s">
        <v>481</v>
      </c>
      <c r="E26" t="s">
        <v>316</v>
      </c>
      <c r="F26" t="s">
        <v>320</v>
      </c>
      <c r="G26" s="1" t="s">
        <v>147</v>
      </c>
    </row>
    <row r="27" spans="1:7">
      <c r="B27" s="2">
        <v>4</v>
      </c>
      <c r="C27" s="2">
        <v>67</v>
      </c>
      <c r="D27" t="s">
        <v>529</v>
      </c>
      <c r="E27" t="s">
        <v>492</v>
      </c>
      <c r="F27" t="s">
        <v>320</v>
      </c>
      <c r="G27" s="1" t="s">
        <v>148</v>
      </c>
    </row>
    <row r="28" spans="1:7">
      <c r="B28" s="2">
        <v>5</v>
      </c>
      <c r="C28" s="2">
        <v>66</v>
      </c>
      <c r="D28" t="s">
        <v>528</v>
      </c>
      <c r="E28" t="s">
        <v>492</v>
      </c>
      <c r="F28" t="s">
        <v>320</v>
      </c>
      <c r="G28" s="1" t="s">
        <v>149</v>
      </c>
    </row>
    <row r="29" spans="1:7">
      <c r="B29" s="2">
        <v>6</v>
      </c>
      <c r="C29" s="2">
        <v>64</v>
      </c>
      <c r="D29" t="s">
        <v>527</v>
      </c>
      <c r="E29" t="s">
        <v>316</v>
      </c>
      <c r="F29" t="s">
        <v>320</v>
      </c>
      <c r="G29" s="1" t="s">
        <v>150</v>
      </c>
    </row>
    <row r="31" spans="1:7">
      <c r="A31" t="s">
        <v>0</v>
      </c>
    </row>
    <row r="32" spans="1:7">
      <c r="A32" t="s">
        <v>13</v>
      </c>
    </row>
    <row r="33" spans="1:7">
      <c r="B33" s="2">
        <v>1</v>
      </c>
      <c r="C33" s="2">
        <v>74</v>
      </c>
      <c r="D33" t="s">
        <v>540</v>
      </c>
      <c r="E33" t="s">
        <v>479</v>
      </c>
      <c r="F33" t="s">
        <v>320</v>
      </c>
      <c r="G33" s="1" t="s">
        <v>151</v>
      </c>
    </row>
    <row r="34" spans="1:7">
      <c r="B34" s="2">
        <v>2</v>
      </c>
      <c r="C34" s="2">
        <v>71</v>
      </c>
      <c r="D34" t="s">
        <v>538</v>
      </c>
      <c r="E34" t="s">
        <v>479</v>
      </c>
      <c r="F34" t="s">
        <v>318</v>
      </c>
      <c r="G34" s="1" t="s">
        <v>152</v>
      </c>
    </row>
    <row r="35" spans="1:7">
      <c r="B35" s="2">
        <v>3</v>
      </c>
      <c r="C35" s="2">
        <v>72</v>
      </c>
      <c r="D35" t="s">
        <v>539</v>
      </c>
      <c r="E35" t="s">
        <v>479</v>
      </c>
      <c r="F35" t="s">
        <v>320</v>
      </c>
      <c r="G35" s="1" t="s">
        <v>153</v>
      </c>
    </row>
    <row r="36" spans="1:7">
      <c r="B36" s="2">
        <v>4</v>
      </c>
      <c r="C36" s="2">
        <v>62</v>
      </c>
      <c r="D36" t="s">
        <v>492</v>
      </c>
      <c r="E36" t="s">
        <v>492</v>
      </c>
      <c r="G36" s="1" t="s">
        <v>154</v>
      </c>
    </row>
    <row r="37" spans="1:7">
      <c r="B37" s="2">
        <v>5</v>
      </c>
      <c r="C37" s="2">
        <v>69</v>
      </c>
      <c r="D37" t="s">
        <v>532</v>
      </c>
      <c r="E37" t="s">
        <v>479</v>
      </c>
      <c r="F37" t="s">
        <v>318</v>
      </c>
      <c r="G37" s="1" t="s">
        <v>155</v>
      </c>
    </row>
    <row r="38" spans="1:7">
      <c r="B38" s="2">
        <v>6</v>
      </c>
      <c r="C38" s="2">
        <v>15</v>
      </c>
      <c r="D38" t="s">
        <v>14</v>
      </c>
      <c r="E38" t="str">
        <f>VLOOKUP(C38,Sheet2!$A$1:$I$300,9,FALSE)</f>
        <v>Tonbridge AC</v>
      </c>
      <c r="F38" t="str">
        <f>VLOOKUP(C38,Sheet2!$A$1:$I$300,4,FALSE)</f>
        <v>U13G</v>
      </c>
      <c r="G38" s="1" t="s">
        <v>156</v>
      </c>
    </row>
    <row r="40" spans="1:7">
      <c r="A40" t="s">
        <v>0</v>
      </c>
    </row>
    <row r="41" spans="1:7">
      <c r="A41" t="s">
        <v>15</v>
      </c>
    </row>
    <row r="42" spans="1:7">
      <c r="B42" s="2">
        <v>1</v>
      </c>
      <c r="C42" s="2">
        <v>225</v>
      </c>
      <c r="D42" t="s">
        <v>542</v>
      </c>
      <c r="E42" t="s">
        <v>316</v>
      </c>
      <c r="F42" t="s">
        <v>320</v>
      </c>
      <c r="G42" s="1" t="s">
        <v>157</v>
      </c>
    </row>
    <row r="43" spans="1:7">
      <c r="B43" s="2">
        <v>2</v>
      </c>
      <c r="C43" s="2">
        <v>20</v>
      </c>
      <c r="D43" t="s">
        <v>16</v>
      </c>
      <c r="E43" t="str">
        <f>VLOOKUP(C43,Sheet2!$A$1:$I$300,9,FALSE)</f>
        <v>Tonbridge AC</v>
      </c>
      <c r="F43" t="str">
        <f>VLOOKUP(C43,Sheet2!$A$1:$I$300,4,FALSE)</f>
        <v>U13B</v>
      </c>
      <c r="G43" s="1" t="s">
        <v>158</v>
      </c>
    </row>
    <row r="44" spans="1:7">
      <c r="B44" s="2">
        <v>3</v>
      </c>
      <c r="C44" s="2">
        <v>55</v>
      </c>
      <c r="D44" t="s">
        <v>399</v>
      </c>
      <c r="E44" t="s">
        <v>316</v>
      </c>
      <c r="F44" t="s">
        <v>377</v>
      </c>
      <c r="G44" s="1" t="s">
        <v>159</v>
      </c>
    </row>
    <row r="45" spans="1:7">
      <c r="B45" s="2">
        <v>4</v>
      </c>
      <c r="C45" s="2">
        <v>17</v>
      </c>
      <c r="D45" t="s">
        <v>17</v>
      </c>
      <c r="E45" t="str">
        <f>VLOOKUP(C45,Sheet2!$A$1:$I$300,9,FALSE)</f>
        <v>Tonbridge AC</v>
      </c>
      <c r="F45" t="str">
        <f>VLOOKUP(C45,Sheet2!$A$1:$I$300,4,FALSE)</f>
        <v>U13G</v>
      </c>
      <c r="G45" s="1" t="s">
        <v>160</v>
      </c>
    </row>
    <row r="46" spans="1:7">
      <c r="B46" s="2">
        <v>5</v>
      </c>
      <c r="C46" s="2">
        <v>76</v>
      </c>
      <c r="D46" t="s">
        <v>541</v>
      </c>
      <c r="E46" t="s">
        <v>316</v>
      </c>
      <c r="F46" t="s">
        <v>377</v>
      </c>
      <c r="G46" s="1" t="s">
        <v>161</v>
      </c>
    </row>
    <row r="47" spans="1:7">
      <c r="B47" s="2">
        <v>6</v>
      </c>
      <c r="C47" s="2">
        <v>42</v>
      </c>
      <c r="D47" t="s">
        <v>18</v>
      </c>
      <c r="E47" t="str">
        <f>VLOOKUP(C47,Sheet2!$A$1:$I$300,9,FALSE)</f>
        <v>Sevenoaks AC</v>
      </c>
      <c r="F47" t="str">
        <f>VLOOKUP(C47,Sheet2!$A$1:$I$300,4,FALSE)</f>
        <v>M70</v>
      </c>
      <c r="G47" s="1" t="s">
        <v>162</v>
      </c>
    </row>
    <row r="49" spans="1:7">
      <c r="A49" t="s">
        <v>0</v>
      </c>
    </row>
    <row r="50" spans="1:7">
      <c r="A50" t="s">
        <v>19</v>
      </c>
    </row>
    <row r="51" spans="1:7">
      <c r="B51" s="2">
        <v>1</v>
      </c>
      <c r="C51" s="2">
        <v>26</v>
      </c>
      <c r="D51" t="s">
        <v>20</v>
      </c>
      <c r="E51" t="str">
        <f>VLOOKUP(C51,Sheet2!$A$1:$I$300,9,FALSE)</f>
        <v>Tonbridge AC</v>
      </c>
      <c r="F51" t="str">
        <f>VLOOKUP(C51,Sheet2!$A$1:$I$300,4,FALSE)</f>
        <v>U15B</v>
      </c>
      <c r="G51" s="1" t="s">
        <v>163</v>
      </c>
    </row>
    <row r="52" spans="1:7">
      <c r="B52" s="2">
        <v>2</v>
      </c>
      <c r="C52" s="2">
        <v>6</v>
      </c>
      <c r="D52" t="s">
        <v>21</v>
      </c>
      <c r="E52" t="str">
        <f>VLOOKUP(C52,Sheet2!$A$1:$I$300,9,FALSE)</f>
        <v>Tonbridge AC</v>
      </c>
      <c r="F52" t="str">
        <f>VLOOKUP(C52,Sheet2!$A$1:$I$300,4,FALSE)</f>
        <v>U13G</v>
      </c>
      <c r="G52" s="1" t="s">
        <v>164</v>
      </c>
    </row>
    <row r="53" spans="1:7">
      <c r="B53" s="2">
        <v>3</v>
      </c>
      <c r="C53" s="2">
        <v>3</v>
      </c>
      <c r="D53" t="s">
        <v>22</v>
      </c>
      <c r="E53" t="str">
        <f>VLOOKUP(C53,Sheet2!$A$1:$I$300,9,FALSE)</f>
        <v>Tonbridge AC</v>
      </c>
      <c r="F53" t="str">
        <f>VLOOKUP(C53,Sheet2!$A$1:$I$300,4,FALSE)</f>
        <v>U13G</v>
      </c>
      <c r="G53" s="1" t="s">
        <v>165</v>
      </c>
    </row>
    <row r="54" spans="1:7">
      <c r="B54" s="2">
        <v>4</v>
      </c>
      <c r="C54" s="2">
        <v>11</v>
      </c>
      <c r="D54" t="s">
        <v>23</v>
      </c>
      <c r="E54" t="str">
        <f>VLOOKUP(C54,Sheet2!$A$1:$I$300,9,FALSE)</f>
        <v>Tonbridge AC</v>
      </c>
      <c r="F54" t="str">
        <f>VLOOKUP(C54,Sheet2!$A$1:$I$300,4,FALSE)</f>
        <v>U13G</v>
      </c>
      <c r="G54" s="1" t="s">
        <v>166</v>
      </c>
    </row>
    <row r="55" spans="1:7">
      <c r="B55" s="2">
        <v>5</v>
      </c>
      <c r="C55" s="2">
        <v>28</v>
      </c>
      <c r="D55" t="s">
        <v>24</v>
      </c>
      <c r="E55" t="str">
        <f>VLOOKUP(C55,Sheet2!$A$1:$I$300,9,FALSE)</f>
        <v>Tonbridge AC</v>
      </c>
      <c r="F55" t="str">
        <f>VLOOKUP(C55,Sheet2!$A$1:$I$300,4,FALSE)</f>
        <v>U13B</v>
      </c>
      <c r="G55" s="1" t="s">
        <v>146</v>
      </c>
    </row>
    <row r="56" spans="1:7">
      <c r="B56" s="2">
        <v>6</v>
      </c>
      <c r="C56" s="2">
        <v>13</v>
      </c>
      <c r="D56" t="s">
        <v>25</v>
      </c>
      <c r="E56" t="str">
        <f>VLOOKUP(C56,Sheet2!$A$1:$I$300,9,FALSE)</f>
        <v>Tonbridge AC</v>
      </c>
      <c r="F56" t="str">
        <f>VLOOKUP(C56,Sheet2!$A$1:$I$300,4,FALSE)</f>
        <v>U13G</v>
      </c>
      <c r="G56" s="1" t="s">
        <v>157</v>
      </c>
    </row>
    <row r="58" spans="1:7">
      <c r="A58" t="s">
        <v>0</v>
      </c>
    </row>
    <row r="59" spans="1:7">
      <c r="A59" t="s">
        <v>26</v>
      </c>
    </row>
    <row r="60" spans="1:7">
      <c r="B60" s="2">
        <v>1</v>
      </c>
      <c r="C60" s="2">
        <v>22</v>
      </c>
      <c r="D60" t="s">
        <v>27</v>
      </c>
      <c r="E60" t="str">
        <f>VLOOKUP(C60,Sheet2!$A$1:$I$300,9,FALSE)</f>
        <v>Tonbridge AC</v>
      </c>
      <c r="F60" t="str">
        <f>VLOOKUP(C60,Sheet2!$A$1:$I$300,4,FALSE)</f>
        <v>M40</v>
      </c>
      <c r="G60" s="1" t="s">
        <v>167</v>
      </c>
    </row>
    <row r="61" spans="1:7">
      <c r="B61" s="2">
        <v>2</v>
      </c>
      <c r="C61" s="2">
        <v>30</v>
      </c>
      <c r="D61" t="s">
        <v>28</v>
      </c>
      <c r="E61" t="str">
        <f>VLOOKUP(C61,Sheet2!$A$1:$I$300,9,FALSE)</f>
        <v>Reigate Priory AC</v>
      </c>
      <c r="F61" t="str">
        <f>VLOOKUP(C61,Sheet2!$A$1:$I$300,4,FALSE)</f>
        <v>U13B</v>
      </c>
      <c r="G61" s="1" t="s">
        <v>168</v>
      </c>
    </row>
    <row r="62" spans="1:7">
      <c r="B62" s="2">
        <v>3</v>
      </c>
      <c r="C62" s="2">
        <v>14</v>
      </c>
      <c r="D62" t="s">
        <v>29</v>
      </c>
      <c r="E62" t="str">
        <f>VLOOKUP(C62,Sheet2!$A$1:$I$300,9,FALSE)</f>
        <v>Tonbridge AC</v>
      </c>
      <c r="F62" t="str">
        <f>VLOOKUP(C62,Sheet2!$A$1:$I$300,4,FALSE)</f>
        <v>U15G</v>
      </c>
      <c r="G62" s="1" t="s">
        <v>169</v>
      </c>
    </row>
    <row r="63" spans="1:7">
      <c r="B63" s="2">
        <v>4</v>
      </c>
      <c r="C63" s="2">
        <v>34</v>
      </c>
      <c r="D63" t="s">
        <v>30</v>
      </c>
      <c r="E63" t="str">
        <f>VLOOKUP(C63,Sheet2!$A$1:$I$300,9,FALSE)</f>
        <v>Sevenoaks AC</v>
      </c>
      <c r="F63" t="str">
        <f>VLOOKUP(C63,Sheet2!$A$1:$I$300,4,FALSE)</f>
        <v>M60</v>
      </c>
      <c r="G63" s="1" t="s">
        <v>139</v>
      </c>
    </row>
    <row r="64" spans="1:7">
      <c r="B64" s="2">
        <v>5</v>
      </c>
      <c r="C64" s="2">
        <v>194</v>
      </c>
      <c r="D64" t="s">
        <v>543</v>
      </c>
      <c r="E64" t="s">
        <v>351</v>
      </c>
      <c r="F64" t="s">
        <v>320</v>
      </c>
      <c r="G64" s="1" t="s">
        <v>170</v>
      </c>
    </row>
    <row r="65" spans="1:7">
      <c r="B65" s="2">
        <v>6</v>
      </c>
      <c r="C65" s="2">
        <v>10</v>
      </c>
      <c r="D65" t="s">
        <v>31</v>
      </c>
      <c r="E65" t="str">
        <f>VLOOKUP(C65,Sheet2!$A$1:$I$300,9,FALSE)</f>
        <v>Tonbridge AC</v>
      </c>
      <c r="F65" t="str">
        <f>VLOOKUP(C65,Sheet2!$A$1:$I$300,4,FALSE)</f>
        <v>U13G</v>
      </c>
      <c r="G65" s="1" t="s">
        <v>171</v>
      </c>
    </row>
    <row r="67" spans="1:7">
      <c r="A67" t="s">
        <v>0</v>
      </c>
    </row>
    <row r="68" spans="1:7">
      <c r="A68" t="s">
        <v>32</v>
      </c>
    </row>
    <row r="69" spans="1:7">
      <c r="B69" s="2">
        <v>1</v>
      </c>
      <c r="C69" s="2">
        <v>63</v>
      </c>
      <c r="D69" t="s">
        <v>546</v>
      </c>
      <c r="E69" t="s">
        <v>402</v>
      </c>
      <c r="F69" t="s">
        <v>390</v>
      </c>
      <c r="G69" s="1" t="s">
        <v>172</v>
      </c>
    </row>
    <row r="70" spans="1:7">
      <c r="B70" s="2">
        <v>2</v>
      </c>
      <c r="C70" s="2">
        <v>40</v>
      </c>
      <c r="D70" t="s">
        <v>33</v>
      </c>
      <c r="E70" t="str">
        <f>VLOOKUP(C70,Sheet2!$A$1:$I$300,9,FALSE)</f>
        <v>Sevenoaks AC</v>
      </c>
      <c r="F70" t="str">
        <f>VLOOKUP(C70,Sheet2!$A$1:$I$300,4,FALSE)</f>
        <v>U15B</v>
      </c>
      <c r="G70" s="1" t="s">
        <v>173</v>
      </c>
    </row>
    <row r="71" spans="1:7">
      <c r="B71" s="2">
        <v>3</v>
      </c>
      <c r="C71" s="2">
        <v>77</v>
      </c>
      <c r="D71" t="s">
        <v>544</v>
      </c>
      <c r="E71" t="s">
        <v>402</v>
      </c>
      <c r="F71" t="s">
        <v>388</v>
      </c>
      <c r="G71" s="1" t="s">
        <v>174</v>
      </c>
    </row>
    <row r="72" spans="1:7">
      <c r="B72" s="2">
        <v>4</v>
      </c>
      <c r="C72" s="2">
        <v>52</v>
      </c>
      <c r="D72" t="s">
        <v>545</v>
      </c>
      <c r="E72" t="s">
        <v>518</v>
      </c>
      <c r="F72" t="s">
        <v>318</v>
      </c>
      <c r="G72" s="1" t="s">
        <v>175</v>
      </c>
    </row>
    <row r="73" spans="1:7">
      <c r="B73" s="2">
        <v>5</v>
      </c>
      <c r="C73" s="2">
        <v>39</v>
      </c>
      <c r="D73" t="s">
        <v>34</v>
      </c>
      <c r="E73" t="str">
        <f>VLOOKUP(C73,Sheet2!$A$1:$I$300,9,FALSE)</f>
        <v>Tonbridge AC</v>
      </c>
      <c r="F73" t="str">
        <f>VLOOKUP(C73,Sheet2!$A$1:$I$300,4,FALSE)</f>
        <v>U15B</v>
      </c>
      <c r="G73" s="1" t="s">
        <v>176</v>
      </c>
    </row>
    <row r="74" spans="1:7">
      <c r="B74" s="2">
        <v>6</v>
      </c>
      <c r="C74" s="2">
        <v>12</v>
      </c>
      <c r="D74" t="s">
        <v>35</v>
      </c>
      <c r="E74" t="str">
        <f>VLOOKUP(C74,Sheet2!$A$1:$I$300,9,FALSE)</f>
        <v>Tonbridge AC</v>
      </c>
      <c r="F74" t="str">
        <f>VLOOKUP(C74,Sheet2!$A$1:$I$300,4,FALSE)</f>
        <v>U15G</v>
      </c>
      <c r="G74" s="1" t="s">
        <v>177</v>
      </c>
    </row>
    <row r="76" spans="1:7">
      <c r="A76" t="s">
        <v>0</v>
      </c>
    </row>
    <row r="77" spans="1:7">
      <c r="A77" t="s">
        <v>36</v>
      </c>
    </row>
    <row r="78" spans="1:7">
      <c r="B78" s="2">
        <v>1</v>
      </c>
      <c r="C78" s="2">
        <v>51</v>
      </c>
      <c r="D78" t="s">
        <v>548</v>
      </c>
      <c r="E78" t="s">
        <v>316</v>
      </c>
      <c r="F78" t="s">
        <v>388</v>
      </c>
      <c r="G78" s="1" t="s">
        <v>178</v>
      </c>
    </row>
    <row r="79" spans="1:7">
      <c r="B79" s="2">
        <v>2</v>
      </c>
      <c r="C79" s="2">
        <v>25</v>
      </c>
      <c r="D79" t="s">
        <v>37</v>
      </c>
      <c r="E79" t="str">
        <f>VLOOKUP(C79,Sheet2!$A$1:$I$300,9,FALSE)</f>
        <v>Tonbridge AC</v>
      </c>
      <c r="F79" t="str">
        <f>VLOOKUP(C79,Sheet2!$A$1:$I$300,4,FALSE)</f>
        <v>U17M</v>
      </c>
      <c r="G79" s="1" t="s">
        <v>179</v>
      </c>
    </row>
    <row r="80" spans="1:7">
      <c r="B80" s="2">
        <v>3</v>
      </c>
      <c r="C80" s="2">
        <v>1</v>
      </c>
      <c r="D80" t="s">
        <v>38</v>
      </c>
      <c r="E80" t="str">
        <f>VLOOKUP(C80,Sheet2!$A$1:$I$300,9,FALSE)</f>
        <v>Tonbridge AC</v>
      </c>
      <c r="F80" t="str">
        <f>VLOOKUP(C80,Sheet2!$A$1:$I$300,4,FALSE)</f>
        <v>U17W</v>
      </c>
      <c r="G80" s="1" t="s">
        <v>180</v>
      </c>
    </row>
    <row r="81" spans="1:7">
      <c r="B81" s="2">
        <v>4</v>
      </c>
      <c r="C81" s="2">
        <v>53</v>
      </c>
      <c r="D81" t="s">
        <v>547</v>
      </c>
      <c r="E81" t="s">
        <v>316</v>
      </c>
      <c r="F81" t="s">
        <v>315</v>
      </c>
      <c r="G81" s="1" t="s">
        <v>181</v>
      </c>
    </row>
    <row r="82" spans="1:7">
      <c r="B82" s="2">
        <v>5</v>
      </c>
      <c r="C82" s="2">
        <v>70</v>
      </c>
      <c r="D82" t="s">
        <v>488</v>
      </c>
      <c r="E82" t="s">
        <v>316</v>
      </c>
      <c r="F82" t="s">
        <v>320</v>
      </c>
      <c r="G82" s="1" t="s">
        <v>182</v>
      </c>
    </row>
    <row r="84" spans="1:7">
      <c r="A84" t="s">
        <v>0</v>
      </c>
    </row>
    <row r="85" spans="1:7">
      <c r="A85" t="s">
        <v>39</v>
      </c>
    </row>
    <row r="86" spans="1:7">
      <c r="B86" s="2">
        <v>1</v>
      </c>
      <c r="C86" s="2">
        <v>43</v>
      </c>
      <c r="D86" t="s">
        <v>40</v>
      </c>
      <c r="E86" t="str">
        <f>VLOOKUP(C86,Sheet2!$A$1:$I$300,9,FALSE)</f>
        <v>Blackheath &amp; Bromley AC</v>
      </c>
      <c r="F86" t="str">
        <f>VLOOKUP(C86,Sheet2!$A$1:$I$300,4,FALSE)</f>
        <v>U20M</v>
      </c>
      <c r="G86" s="1" t="s">
        <v>183</v>
      </c>
    </row>
    <row r="87" spans="1:7">
      <c r="B87" s="2">
        <v>2</v>
      </c>
      <c r="C87" s="2">
        <v>38</v>
      </c>
      <c r="D87" t="s">
        <v>41</v>
      </c>
      <c r="E87" t="str">
        <f>VLOOKUP(C87,Sheet2!$A$1:$I$300,9,FALSE)</f>
        <v>Tonbridge AC</v>
      </c>
      <c r="F87" t="str">
        <f>VLOOKUP(C87,Sheet2!$A$1:$I$300,4,FALSE)</f>
        <v>U17M</v>
      </c>
      <c r="G87" s="1" t="s">
        <v>184</v>
      </c>
    </row>
    <row r="88" spans="1:7">
      <c r="B88" s="2">
        <v>3</v>
      </c>
      <c r="C88" s="2">
        <v>193</v>
      </c>
      <c r="D88" t="s">
        <v>517</v>
      </c>
      <c r="E88" t="s">
        <v>518</v>
      </c>
      <c r="F88" t="s">
        <v>388</v>
      </c>
      <c r="G88" s="1" t="s">
        <v>185</v>
      </c>
    </row>
    <row r="89" spans="1:7">
      <c r="B89" s="2">
        <v>4</v>
      </c>
      <c r="C89" s="2">
        <v>49</v>
      </c>
      <c r="D89" t="s">
        <v>42</v>
      </c>
      <c r="E89" t="str">
        <f>VLOOKUP(C89,Sheet2!$A$1:$I$300,9,FALSE)</f>
        <v>Paddock Wood AC</v>
      </c>
      <c r="F89" t="str">
        <f>VLOOKUP(C89,Sheet2!$A$1:$I$300,4,FALSE)</f>
        <v>M50</v>
      </c>
      <c r="G89" s="1" t="s">
        <v>186</v>
      </c>
    </row>
    <row r="90" spans="1:7">
      <c r="B90" s="2">
        <v>5</v>
      </c>
      <c r="C90" s="2">
        <v>23</v>
      </c>
      <c r="D90" t="s">
        <v>43</v>
      </c>
      <c r="E90" t="str">
        <f>VLOOKUP(C90,Sheet2!$A$1:$I$300,9,FALSE)</f>
        <v>Paddock Wood AC</v>
      </c>
      <c r="F90" t="str">
        <f>VLOOKUP(C90,Sheet2!$A$1:$I$300,4,FALSE)</f>
        <v>SM</v>
      </c>
      <c r="G90" s="1" t="s">
        <v>187</v>
      </c>
    </row>
    <row r="91" spans="1:7">
      <c r="B91" s="2">
        <v>6</v>
      </c>
      <c r="C91" s="2">
        <v>35</v>
      </c>
      <c r="D91" t="s">
        <v>44</v>
      </c>
      <c r="E91" t="str">
        <f>VLOOKUP(C91,Sheet2!$A$1:$I$300,9,FALSE)</f>
        <v>Tonbridge AC</v>
      </c>
      <c r="F91" t="str">
        <f>VLOOKUP(C91,Sheet2!$A$1:$I$300,4,FALSE)</f>
        <v>U13B</v>
      </c>
      <c r="G91" s="1" t="s">
        <v>188</v>
      </c>
    </row>
    <row r="93" spans="1:7">
      <c r="A93" t="s">
        <v>0</v>
      </c>
    </row>
    <row r="94" spans="1:7">
      <c r="A94" t="s">
        <v>45</v>
      </c>
    </row>
    <row r="95" spans="1:7">
      <c r="B95" s="2">
        <v>1</v>
      </c>
      <c r="C95" s="2">
        <v>32</v>
      </c>
      <c r="D95" t="s">
        <v>46</v>
      </c>
      <c r="E95" t="str">
        <f>VLOOKUP(C95,Sheet2!$A$1:$I$300,9,FALSE)</f>
        <v>Tonbridge AC</v>
      </c>
      <c r="F95" t="str">
        <f>VLOOKUP(C95,Sheet2!$A$1:$I$300,4,FALSE)</f>
        <v>U20M</v>
      </c>
      <c r="G95" s="1" t="s">
        <v>189</v>
      </c>
    </row>
    <row r="96" spans="1:7">
      <c r="B96" s="2">
        <v>2</v>
      </c>
      <c r="C96" s="2">
        <v>36</v>
      </c>
      <c r="D96" t="s">
        <v>47</v>
      </c>
      <c r="E96" t="str">
        <f>VLOOKUP(C96,Sheet2!$A$1:$I$300,9,FALSE)</f>
        <v>Tonbridge AC</v>
      </c>
      <c r="F96" t="str">
        <f>VLOOKUP(C96,Sheet2!$A$1:$I$300,4,FALSE)</f>
        <v>U17M</v>
      </c>
      <c r="G96" s="1" t="s">
        <v>190</v>
      </c>
    </row>
    <row r="97" spans="1:7">
      <c r="B97" s="2">
        <v>3</v>
      </c>
      <c r="C97" s="2">
        <v>21</v>
      </c>
      <c r="D97" t="s">
        <v>378</v>
      </c>
      <c r="E97" t="str">
        <f>VLOOKUP(C97,Sheet2!$A$1:$I$300,9,FALSE)</f>
        <v>Tonbridge AC</v>
      </c>
      <c r="F97" t="str">
        <f>VLOOKUP(C97,Sheet2!$A$1:$I$300,4,FALSE)</f>
        <v>U20M</v>
      </c>
      <c r="G97" s="1" t="s">
        <v>191</v>
      </c>
    </row>
    <row r="98" spans="1:7">
      <c r="B98" s="2">
        <v>4</v>
      </c>
      <c r="C98" s="2">
        <v>58</v>
      </c>
      <c r="D98" t="s">
        <v>537</v>
      </c>
      <c r="E98" t="s">
        <v>316</v>
      </c>
      <c r="G98" s="1" t="s">
        <v>192</v>
      </c>
    </row>
    <row r="99" spans="1:7">
      <c r="B99" s="2">
        <v>5</v>
      </c>
      <c r="C99" s="2">
        <v>48</v>
      </c>
      <c r="D99" t="s">
        <v>48</v>
      </c>
      <c r="E99" t="str">
        <f>VLOOKUP(C99,Sheet2!$A$1:$I$300,9,FALSE)</f>
        <v>Blackheath &amp; Bromley AC</v>
      </c>
      <c r="F99" t="str">
        <f>VLOOKUP(C99,Sheet2!$A$1:$I$300,4,FALSE)</f>
        <v>U20M</v>
      </c>
      <c r="G99" s="1" t="s">
        <v>193</v>
      </c>
    </row>
    <row r="100" spans="1:7">
      <c r="B100" s="2">
        <v>6</v>
      </c>
      <c r="C100" s="2">
        <v>57</v>
      </c>
      <c r="D100" t="s">
        <v>519</v>
      </c>
      <c r="E100" t="s">
        <v>316</v>
      </c>
      <c r="F100" t="s">
        <v>379</v>
      </c>
      <c r="G100" s="1" t="s">
        <v>194</v>
      </c>
    </row>
    <row r="102" spans="1:7">
      <c r="A102" t="s">
        <v>0</v>
      </c>
    </row>
    <row r="103" spans="1:7">
      <c r="A103" t="s">
        <v>49</v>
      </c>
    </row>
    <row r="104" spans="1:7">
      <c r="B104" s="2">
        <v>1</v>
      </c>
      <c r="C104" s="2">
        <v>56</v>
      </c>
      <c r="D104" t="s">
        <v>520</v>
      </c>
      <c r="E104" t="s">
        <v>515</v>
      </c>
      <c r="F104" t="s">
        <v>379</v>
      </c>
      <c r="G104" s="1" t="s">
        <v>195</v>
      </c>
    </row>
    <row r="105" spans="1:7">
      <c r="B105" s="2">
        <v>2</v>
      </c>
      <c r="C105" s="2">
        <v>27</v>
      </c>
      <c r="D105" t="s">
        <v>50</v>
      </c>
      <c r="E105" t="str">
        <f>VLOOKUP(C105,Sheet2!$A$1:$I$300,9,FALSE)</f>
        <v>Tonbridge AC</v>
      </c>
      <c r="F105" t="str">
        <f>VLOOKUP(C105,Sheet2!$A$1:$I$300,4,FALSE)</f>
        <v>U17M</v>
      </c>
      <c r="G105" s="1" t="s">
        <v>196</v>
      </c>
    </row>
    <row r="106" spans="1:7">
      <c r="B106" s="2">
        <v>3</v>
      </c>
      <c r="C106" s="2">
        <v>75</v>
      </c>
      <c r="D106" t="s">
        <v>533</v>
      </c>
      <c r="E106" t="s">
        <v>534</v>
      </c>
      <c r="F106" t="s">
        <v>383</v>
      </c>
      <c r="G106" s="1" t="s">
        <v>192</v>
      </c>
    </row>
    <row r="107" spans="1:7">
      <c r="B107" s="2">
        <v>4</v>
      </c>
      <c r="C107" s="2">
        <v>197</v>
      </c>
      <c r="D107" t="s">
        <v>535</v>
      </c>
      <c r="E107" t="s">
        <v>536</v>
      </c>
      <c r="F107" t="s">
        <v>388</v>
      </c>
      <c r="G107" s="1" t="s">
        <v>197</v>
      </c>
    </row>
    <row r="108" spans="1:7">
      <c r="B108" s="2">
        <v>5</v>
      </c>
      <c r="C108" s="2">
        <v>41</v>
      </c>
      <c r="D108" t="s">
        <v>51</v>
      </c>
      <c r="E108" t="str">
        <f>VLOOKUP(C108,Sheet2!$A$1:$I$300,9,FALSE)</f>
        <v>Unatt</v>
      </c>
      <c r="F108" t="str">
        <f>VLOOKUP(C108,Sheet2!$A$1:$I$300,4,FALSE)</f>
        <v>SM</v>
      </c>
      <c r="G108" s="1" t="s">
        <v>198</v>
      </c>
    </row>
    <row r="110" spans="1:7">
      <c r="A110" t="s">
        <v>52</v>
      </c>
    </row>
    <row r="111" spans="1:7">
      <c r="A111" t="s">
        <v>53</v>
      </c>
    </row>
    <row r="112" spans="1:7">
      <c r="B112" s="2">
        <v>1</v>
      </c>
      <c r="C112" s="2">
        <v>123</v>
      </c>
      <c r="D112" t="s">
        <v>54</v>
      </c>
      <c r="E112" t="str">
        <f>VLOOKUP(C112,Sheet2!$A$1:$I$300,9,FALSE)</f>
        <v>Tonbridge AC</v>
      </c>
      <c r="F112" t="str">
        <f>VLOOKUP(C112,Sheet2!$A$1:$I$300,4,FALSE)</f>
        <v>U13G</v>
      </c>
      <c r="G112" s="1" t="s">
        <v>199</v>
      </c>
    </row>
    <row r="113" spans="1:7">
      <c r="B113" s="2">
        <v>2</v>
      </c>
      <c r="C113" s="2">
        <v>202</v>
      </c>
      <c r="D113" t="s">
        <v>477</v>
      </c>
      <c r="E113" t="s">
        <v>316</v>
      </c>
      <c r="F113" t="s">
        <v>320</v>
      </c>
      <c r="G113" s="1" t="s">
        <v>200</v>
      </c>
    </row>
    <row r="114" spans="1:7">
      <c r="B114" s="2">
        <v>3</v>
      </c>
      <c r="C114" s="2">
        <v>11</v>
      </c>
      <c r="D114" t="s">
        <v>23</v>
      </c>
      <c r="E114" t="str">
        <f>VLOOKUP(C114,Sheet2!$A$1:$I$300,9,FALSE)</f>
        <v>Tonbridge AC</v>
      </c>
      <c r="F114" t="str">
        <f>VLOOKUP(C114,Sheet2!$A$1:$I$300,4,FALSE)</f>
        <v>U13G</v>
      </c>
      <c r="G114" s="1" t="s">
        <v>201</v>
      </c>
    </row>
    <row r="115" spans="1:7">
      <c r="B115" s="2">
        <v>4</v>
      </c>
      <c r="C115" s="2">
        <v>119</v>
      </c>
      <c r="D115" t="s">
        <v>55</v>
      </c>
      <c r="E115" t="str">
        <f>VLOOKUP(C115,Sheet2!$A$1:$I$300,9,FALSE)</f>
        <v>Tonbridge AC</v>
      </c>
      <c r="F115" t="str">
        <f>VLOOKUP(C115,Sheet2!$A$1:$I$300,4,FALSE)</f>
        <v>U13G</v>
      </c>
      <c r="G115" s="1" t="s">
        <v>202</v>
      </c>
    </row>
    <row r="116" spans="1:7">
      <c r="B116" s="2">
        <v>5</v>
      </c>
      <c r="C116" s="2">
        <v>209</v>
      </c>
      <c r="D116" t="s">
        <v>478</v>
      </c>
      <c r="E116" t="s">
        <v>479</v>
      </c>
      <c r="F116" t="s">
        <v>320</v>
      </c>
      <c r="G116" s="1" t="s">
        <v>203</v>
      </c>
    </row>
    <row r="117" spans="1:7">
      <c r="B117" s="2">
        <v>6</v>
      </c>
      <c r="C117" s="2">
        <v>134</v>
      </c>
      <c r="D117" t="s">
        <v>56</v>
      </c>
      <c r="E117" t="str">
        <f>VLOOKUP(C117,Sheet2!$A$1:$I$300,9,FALSE)</f>
        <v>Tonbridge AC</v>
      </c>
      <c r="F117" t="str">
        <f>VLOOKUP(C117,Sheet2!$A$1:$I$300,4,FALSE)</f>
        <v>U13G</v>
      </c>
      <c r="G117" s="1" t="s">
        <v>204</v>
      </c>
    </row>
    <row r="118" spans="1:7">
      <c r="B118" s="2">
        <v>7</v>
      </c>
      <c r="C118" s="2">
        <v>213</v>
      </c>
      <c r="D118" t="s">
        <v>480</v>
      </c>
      <c r="E118" t="s">
        <v>479</v>
      </c>
      <c r="F118" t="s">
        <v>320</v>
      </c>
      <c r="G118" s="1" t="s">
        <v>205</v>
      </c>
    </row>
    <row r="119" spans="1:7">
      <c r="B119" s="2">
        <v>8</v>
      </c>
      <c r="C119" s="2">
        <v>161</v>
      </c>
      <c r="D119" t="s">
        <v>57</v>
      </c>
      <c r="E119" t="str">
        <f>VLOOKUP(C119,Sheet2!$A$1:$I$300,9,FALSE)</f>
        <v>Tonbridge AC</v>
      </c>
      <c r="F119" t="str">
        <f>VLOOKUP(C119,Sheet2!$A$1:$I$300,4,FALSE)</f>
        <v>U13B</v>
      </c>
      <c r="G119" s="1" t="s">
        <v>206</v>
      </c>
    </row>
    <row r="120" spans="1:7">
      <c r="B120" s="2">
        <v>9</v>
      </c>
      <c r="C120" s="2">
        <v>65</v>
      </c>
      <c r="D120" t="s">
        <v>481</v>
      </c>
      <c r="E120" t="s">
        <v>316</v>
      </c>
      <c r="F120" t="s">
        <v>320</v>
      </c>
      <c r="G120" s="1" t="s">
        <v>207</v>
      </c>
    </row>
    <row r="121" spans="1:7">
      <c r="B121" s="2">
        <v>10</v>
      </c>
      <c r="C121" s="2">
        <v>152</v>
      </c>
      <c r="D121" t="s">
        <v>58</v>
      </c>
      <c r="E121" t="str">
        <f>VLOOKUP(C121,Sheet2!$A$1:$I$300,9,FALSE)</f>
        <v>Tonbridge AC</v>
      </c>
      <c r="F121" t="str">
        <f>VLOOKUP(C121,Sheet2!$A$1:$I$300,4,FALSE)</f>
        <v>U13B</v>
      </c>
      <c r="G121" s="1" t="s">
        <v>208</v>
      </c>
    </row>
    <row r="122" spans="1:7">
      <c r="B122" s="2">
        <v>11</v>
      </c>
      <c r="C122" s="2">
        <v>227</v>
      </c>
      <c r="D122" t="s">
        <v>482</v>
      </c>
      <c r="E122" t="s">
        <v>483</v>
      </c>
      <c r="F122" t="s">
        <v>320</v>
      </c>
      <c r="G122" s="1" t="s">
        <v>209</v>
      </c>
    </row>
    <row r="124" spans="1:7">
      <c r="A124" t="s">
        <v>52</v>
      </c>
    </row>
    <row r="125" spans="1:7">
      <c r="A125" t="s">
        <v>59</v>
      </c>
    </row>
    <row r="126" spans="1:7">
      <c r="B126" s="2">
        <v>1</v>
      </c>
      <c r="C126" s="2">
        <v>223</v>
      </c>
      <c r="D126" t="s">
        <v>484</v>
      </c>
      <c r="E126" t="s">
        <v>351</v>
      </c>
      <c r="F126" t="s">
        <v>390</v>
      </c>
      <c r="G126" s="1" t="s">
        <v>210</v>
      </c>
    </row>
    <row r="127" spans="1:7">
      <c r="B127" s="2">
        <v>2</v>
      </c>
      <c r="C127" s="2">
        <v>173</v>
      </c>
      <c r="D127" t="s">
        <v>60</v>
      </c>
      <c r="E127" t="str">
        <f>VLOOKUP(C127,Sheet2!$A$1:$I$300,9,FALSE)</f>
        <v>Tonbridge AC</v>
      </c>
      <c r="F127" t="str">
        <f>VLOOKUP(C127,Sheet2!$A$1:$I$300,4,FALSE)</f>
        <v>U15B</v>
      </c>
      <c r="G127" s="1" t="s">
        <v>211</v>
      </c>
    </row>
    <row r="128" spans="1:7">
      <c r="B128" s="2">
        <v>3</v>
      </c>
      <c r="C128" s="2">
        <v>100</v>
      </c>
      <c r="D128" t="s">
        <v>61</v>
      </c>
      <c r="E128" t="str">
        <f>VLOOKUP(C128,Sheet2!$A$1:$I$300,9,FALSE)</f>
        <v>Tonbridge AC</v>
      </c>
      <c r="F128" t="str">
        <f>VLOOKUP(C128,Sheet2!$A$1:$I$300,4,FALSE)</f>
        <v>U15G</v>
      </c>
      <c r="G128" s="1" t="s">
        <v>212</v>
      </c>
    </row>
    <row r="129" spans="1:7">
      <c r="B129" s="2">
        <v>4</v>
      </c>
      <c r="C129" s="2">
        <v>171</v>
      </c>
      <c r="D129" t="s">
        <v>62</v>
      </c>
      <c r="E129" t="str">
        <f>VLOOKUP(C129,Sheet2!$A$1:$I$300,9,FALSE)</f>
        <v>Reigate Athletic club</v>
      </c>
      <c r="F129" t="str">
        <f>VLOOKUP(C129,Sheet2!$A$1:$I$300,4,FALSE)</f>
        <v>U13B</v>
      </c>
      <c r="G129" s="1" t="s">
        <v>213</v>
      </c>
    </row>
    <row r="130" spans="1:7">
      <c r="B130" s="2">
        <v>5</v>
      </c>
      <c r="C130" s="2">
        <v>114</v>
      </c>
      <c r="D130" t="s">
        <v>63</v>
      </c>
      <c r="E130" t="str">
        <f>VLOOKUP(C130,Sheet2!$A$1:$I$300,9,FALSE)</f>
        <v>Tonbridge AC</v>
      </c>
      <c r="F130" t="str">
        <f>VLOOKUP(C130,Sheet2!$A$1:$I$300,4,FALSE)</f>
        <v>U17W</v>
      </c>
      <c r="G130" s="1" t="s">
        <v>214</v>
      </c>
    </row>
    <row r="131" spans="1:7">
      <c r="B131" s="2">
        <v>6</v>
      </c>
      <c r="C131" s="2">
        <v>214</v>
      </c>
      <c r="D131" t="s">
        <v>485</v>
      </c>
      <c r="E131" t="s">
        <v>316</v>
      </c>
      <c r="F131" t="s">
        <v>377</v>
      </c>
      <c r="G131" s="1" t="s">
        <v>215</v>
      </c>
    </row>
    <row r="132" spans="1:7">
      <c r="B132" s="2">
        <v>7</v>
      </c>
      <c r="C132" s="2">
        <v>174</v>
      </c>
      <c r="D132" t="s">
        <v>64</v>
      </c>
      <c r="E132" t="str">
        <f>VLOOKUP(C132,Sheet2!$A$1:$I$300,9,FALSE)</f>
        <v>Tonbridge AC</v>
      </c>
      <c r="F132" t="str">
        <f>VLOOKUP(C132,Sheet2!$A$1:$I$300,4,FALSE)</f>
        <v>U13B</v>
      </c>
      <c r="G132" s="1" t="s">
        <v>216</v>
      </c>
    </row>
    <row r="133" spans="1:7">
      <c r="B133" s="2">
        <v>8</v>
      </c>
      <c r="C133" s="2">
        <v>226</v>
      </c>
      <c r="D133" t="s">
        <v>486</v>
      </c>
      <c r="E133" t="s">
        <v>386</v>
      </c>
      <c r="F133" t="s">
        <v>420</v>
      </c>
      <c r="G133" s="1" t="s">
        <v>217</v>
      </c>
    </row>
    <row r="134" spans="1:7">
      <c r="B134" s="2">
        <v>9</v>
      </c>
      <c r="C134" s="2">
        <v>212</v>
      </c>
      <c r="D134" t="s">
        <v>487</v>
      </c>
      <c r="E134" t="s">
        <v>316</v>
      </c>
      <c r="F134" t="s">
        <v>318</v>
      </c>
      <c r="G134" s="1" t="s">
        <v>218</v>
      </c>
    </row>
    <row r="135" spans="1:7">
      <c r="B135" s="2">
        <v>10</v>
      </c>
      <c r="C135" s="2">
        <v>126</v>
      </c>
      <c r="D135" t="s">
        <v>65</v>
      </c>
      <c r="E135" t="str">
        <f>VLOOKUP(C135,Sheet2!$A$1:$I$300,9,FALSE)</f>
        <v>RPAC</v>
      </c>
      <c r="F135" t="str">
        <f>VLOOKUP(C135,Sheet2!$A$1:$I$300,4,FALSE)</f>
        <v>U13G</v>
      </c>
      <c r="G135" s="1" t="s">
        <v>219</v>
      </c>
    </row>
    <row r="137" spans="1:7">
      <c r="A137" t="s">
        <v>52</v>
      </c>
    </row>
    <row r="138" spans="1:7">
      <c r="A138" t="s">
        <v>67</v>
      </c>
    </row>
    <row r="139" spans="1:7">
      <c r="B139" s="2">
        <v>1</v>
      </c>
      <c r="C139" s="2">
        <v>111</v>
      </c>
      <c r="D139" t="s">
        <v>68</v>
      </c>
      <c r="E139" t="str">
        <f>VLOOKUP(C139,Sheet2!$A$1:$I$300,9,FALSE)</f>
        <v>Reigate Priory AC</v>
      </c>
      <c r="F139" t="str">
        <f>VLOOKUP(C139,Sheet2!$A$1:$I$300,4,FALSE)</f>
        <v>U13G</v>
      </c>
      <c r="G139" s="1" t="s">
        <v>220</v>
      </c>
    </row>
    <row r="140" spans="1:7">
      <c r="B140" s="2">
        <v>2</v>
      </c>
      <c r="C140" s="2">
        <v>205</v>
      </c>
      <c r="D140" t="s">
        <v>498</v>
      </c>
      <c r="E140" t="s">
        <v>496</v>
      </c>
      <c r="F140" t="s">
        <v>390</v>
      </c>
      <c r="G140" s="1" t="s">
        <v>221</v>
      </c>
    </row>
    <row r="141" spans="1:7">
      <c r="B141" s="2">
        <v>3</v>
      </c>
      <c r="C141" s="2">
        <v>124</v>
      </c>
      <c r="D141" t="s">
        <v>69</v>
      </c>
      <c r="E141" t="str">
        <f>VLOOKUP(C141,Sheet2!$A$1:$I$300,9,FALSE)</f>
        <v>Reigate Priory Athletics Club</v>
      </c>
      <c r="F141" t="str">
        <f>VLOOKUP(C141,Sheet2!$A$1:$I$300,4,FALSE)</f>
        <v>U15G</v>
      </c>
      <c r="G141" s="1" t="s">
        <v>222</v>
      </c>
    </row>
    <row r="142" spans="1:7">
      <c r="B142" s="2">
        <v>4</v>
      </c>
      <c r="C142" s="2">
        <v>70</v>
      </c>
      <c r="D142" t="s">
        <v>488</v>
      </c>
      <c r="E142" t="s">
        <v>316</v>
      </c>
      <c r="F142" t="s">
        <v>320</v>
      </c>
      <c r="G142" s="1" t="s">
        <v>223</v>
      </c>
    </row>
    <row r="143" spans="1:7">
      <c r="B143" s="2">
        <v>5</v>
      </c>
      <c r="C143" s="2">
        <v>163</v>
      </c>
      <c r="D143" t="s">
        <v>70</v>
      </c>
      <c r="E143" t="str">
        <f>VLOOKUP(C143,Sheet2!$A$1:$I$300,9,FALSE)</f>
        <v>Tonbridge AC</v>
      </c>
      <c r="F143" t="str">
        <f>VLOOKUP(C143,Sheet2!$A$1:$I$300,4,FALSE)</f>
        <v>U15B</v>
      </c>
      <c r="G143" s="1" t="s">
        <v>224</v>
      </c>
    </row>
    <row r="144" spans="1:7">
      <c r="B144" s="2">
        <v>6</v>
      </c>
      <c r="C144" s="2">
        <v>228</v>
      </c>
      <c r="D144" t="s">
        <v>497</v>
      </c>
      <c r="E144" t="s">
        <v>490</v>
      </c>
      <c r="F144" t="s">
        <v>318</v>
      </c>
      <c r="G144" s="1" t="s">
        <v>225</v>
      </c>
    </row>
    <row r="145" spans="1:7">
      <c r="B145" s="2">
        <v>7</v>
      </c>
      <c r="C145" s="2">
        <v>122</v>
      </c>
      <c r="D145" t="s">
        <v>71</v>
      </c>
      <c r="E145" t="str">
        <f>VLOOKUP(C145,Sheet2!$A$1:$I$300,9,FALSE)</f>
        <v>Tonbridge AC</v>
      </c>
      <c r="F145" t="str">
        <f>VLOOKUP(C145,Sheet2!$A$1:$I$300,4,FALSE)</f>
        <v>U20W</v>
      </c>
      <c r="G145" s="1" t="s">
        <v>226</v>
      </c>
    </row>
    <row r="146" spans="1:7">
      <c r="B146" s="2">
        <v>8</v>
      </c>
      <c r="C146" s="2">
        <v>103</v>
      </c>
      <c r="D146" t="s">
        <v>72</v>
      </c>
      <c r="E146" t="str">
        <f>VLOOKUP(C146,Sheet2!$A$1:$I$300,9,FALSE)</f>
        <v>Tonbridge AC</v>
      </c>
      <c r="F146" t="str">
        <f>VLOOKUP(C146,Sheet2!$A$1:$I$300,4,FALSE)</f>
        <v>U20W</v>
      </c>
      <c r="G146" s="1" t="s">
        <v>227</v>
      </c>
    </row>
    <row r="147" spans="1:7">
      <c r="B147" s="2">
        <v>9</v>
      </c>
      <c r="C147" s="2">
        <v>118</v>
      </c>
      <c r="D147" t="s">
        <v>73</v>
      </c>
      <c r="E147" t="str">
        <f>VLOOKUP(C147,Sheet2!$A$1:$I$300,9,FALSE)</f>
        <v>Tonbridge AC</v>
      </c>
      <c r="F147" t="str">
        <f>VLOOKUP(C147,Sheet2!$A$1:$I$300,4,FALSE)</f>
        <v>U17W</v>
      </c>
      <c r="G147" s="1" t="s">
        <v>228</v>
      </c>
    </row>
    <row r="148" spans="1:7">
      <c r="B148" s="2">
        <v>10</v>
      </c>
      <c r="C148" s="2">
        <v>102</v>
      </c>
      <c r="D148" t="s">
        <v>74</v>
      </c>
      <c r="E148" t="str">
        <f>VLOOKUP(C148,Sheet2!$A$1:$I$300,9,FALSE)</f>
        <v>Reigate Priory Athletic</v>
      </c>
      <c r="F148" t="str">
        <f>VLOOKUP(C148,Sheet2!$A$1:$I$300,4,FALSE)</f>
        <v>U13G</v>
      </c>
      <c r="G148" s="1" t="s">
        <v>229</v>
      </c>
    </row>
    <row r="149" spans="1:7">
      <c r="B149" s="2">
        <v>11</v>
      </c>
      <c r="C149" s="2">
        <v>110</v>
      </c>
      <c r="D149" t="s">
        <v>75</v>
      </c>
      <c r="E149" t="str">
        <f>VLOOKUP(C149,Sheet2!$A$1:$I$300,9,FALSE)</f>
        <v>Tonbridge AC</v>
      </c>
      <c r="F149" t="str">
        <f>VLOOKUP(C149,Sheet2!$A$1:$I$300,4,FALSE)</f>
        <v>U13G</v>
      </c>
      <c r="G149" s="1" t="s">
        <v>230</v>
      </c>
    </row>
    <row r="150" spans="1:7">
      <c r="B150" s="2">
        <v>12</v>
      </c>
      <c r="C150" s="2">
        <v>204</v>
      </c>
      <c r="D150" t="s">
        <v>495</v>
      </c>
      <c r="E150" t="s">
        <v>496</v>
      </c>
      <c r="F150" t="s">
        <v>390</v>
      </c>
      <c r="G150" s="1" t="s">
        <v>231</v>
      </c>
    </row>
    <row r="152" spans="1:7">
      <c r="A152" t="s">
        <v>52</v>
      </c>
    </row>
    <row r="153" spans="1:7">
      <c r="A153" t="s">
        <v>76</v>
      </c>
    </row>
    <row r="154" spans="1:7">
      <c r="B154" s="2">
        <v>1</v>
      </c>
      <c r="C154" s="2">
        <v>166</v>
      </c>
      <c r="D154" t="s">
        <v>77</v>
      </c>
      <c r="E154" t="str">
        <f>VLOOKUP(C154,Sheet2!$A$1:$I$300,9,FALSE)</f>
        <v>Tonbridge AC</v>
      </c>
      <c r="F154" t="str">
        <f>VLOOKUP(C154,Sheet2!$A$1:$I$300,4,FALSE)</f>
        <v>U15B</v>
      </c>
      <c r="G154" s="1" t="s">
        <v>232</v>
      </c>
    </row>
    <row r="155" spans="1:7">
      <c r="B155" s="2">
        <v>2</v>
      </c>
      <c r="C155" s="2">
        <v>139</v>
      </c>
      <c r="D155" t="s">
        <v>78</v>
      </c>
      <c r="E155" t="str">
        <f>VLOOKUP(C155,Sheet2!$A$1:$I$300,9,FALSE)</f>
        <v>Tonbridge AC</v>
      </c>
      <c r="F155" t="str">
        <f>VLOOKUP(C155,Sheet2!$A$1:$I$300,4,FALSE)</f>
        <v>U15B</v>
      </c>
      <c r="G155" s="1" t="s">
        <v>233</v>
      </c>
    </row>
    <row r="156" spans="1:7">
      <c r="B156" s="2">
        <v>3</v>
      </c>
      <c r="C156" s="2">
        <v>169</v>
      </c>
      <c r="D156" t="s">
        <v>79</v>
      </c>
      <c r="E156" t="str">
        <f>VLOOKUP(C156,Sheet2!$A$1:$I$300,9,FALSE)</f>
        <v>Tonbridge AC</v>
      </c>
      <c r="F156" t="str">
        <f>VLOOKUP(C156,Sheet2!$A$1:$I$300,4,FALSE)</f>
        <v>U15B</v>
      </c>
      <c r="G156" s="1" t="s">
        <v>234</v>
      </c>
    </row>
    <row r="157" spans="1:7">
      <c r="B157" s="2">
        <v>4</v>
      </c>
      <c r="C157" s="2">
        <v>215</v>
      </c>
      <c r="D157" t="s">
        <v>494</v>
      </c>
      <c r="E157" t="s">
        <v>316</v>
      </c>
      <c r="F157" t="s">
        <v>315</v>
      </c>
      <c r="G157" s="1" t="s">
        <v>235</v>
      </c>
    </row>
    <row r="158" spans="1:7">
      <c r="B158" s="2">
        <v>5</v>
      </c>
      <c r="C158" s="2">
        <v>132</v>
      </c>
      <c r="D158" t="s">
        <v>80</v>
      </c>
      <c r="E158" t="str">
        <f>VLOOKUP(C158,Sheet2!$A$1:$I$300,9,FALSE)</f>
        <v>Reigate Priory AC</v>
      </c>
      <c r="F158" t="str">
        <f>VLOOKUP(C158,Sheet2!$A$1:$I$300,4,FALSE)</f>
        <v>U15G</v>
      </c>
      <c r="G158" s="1" t="s">
        <v>236</v>
      </c>
    </row>
    <row r="159" spans="1:7">
      <c r="B159" s="2">
        <v>6</v>
      </c>
      <c r="C159" s="2">
        <v>186</v>
      </c>
      <c r="D159" t="s">
        <v>81</v>
      </c>
      <c r="E159" t="str">
        <f>VLOOKUP(C159,Sheet2!$A$1:$I$300,9,FALSE)</f>
        <v>Tonbridge AC</v>
      </c>
      <c r="F159" t="str">
        <f>VLOOKUP(C159,Sheet2!$A$1:$I$300,4,FALSE)</f>
        <v>U15B</v>
      </c>
      <c r="G159" s="1" t="s">
        <v>237</v>
      </c>
    </row>
    <row r="160" spans="1:7">
      <c r="B160" s="2">
        <v>7</v>
      </c>
      <c r="C160" s="2">
        <v>137</v>
      </c>
      <c r="D160" t="s">
        <v>82</v>
      </c>
      <c r="E160" t="str">
        <f>VLOOKUP(C160,Sheet2!$A$1:$I$300,9,FALSE)</f>
        <v>Tonbridge AC</v>
      </c>
      <c r="F160" t="str">
        <f>VLOOKUP(C160,Sheet2!$A$1:$I$300,4,FALSE)</f>
        <v>U15B</v>
      </c>
      <c r="G160" s="1" t="s">
        <v>238</v>
      </c>
    </row>
    <row r="161" spans="1:7">
      <c r="B161" s="2">
        <v>8</v>
      </c>
      <c r="C161" s="2">
        <v>189</v>
      </c>
      <c r="D161" t="s">
        <v>83</v>
      </c>
      <c r="E161" t="str">
        <f>VLOOKUP(C161,Sheet2!$A$1:$I$300,9,FALSE)</f>
        <v>Tonbridge AC</v>
      </c>
      <c r="F161" t="str">
        <f>VLOOKUP(C161,Sheet2!$A$1:$I$300,4,FALSE)</f>
        <v>U13B</v>
      </c>
      <c r="G161" s="1" t="s">
        <v>239</v>
      </c>
    </row>
    <row r="162" spans="1:7">
      <c r="B162" s="2">
        <v>9</v>
      </c>
      <c r="C162" s="2">
        <v>18</v>
      </c>
      <c r="D162" t="s">
        <v>84</v>
      </c>
      <c r="E162" t="str">
        <f>VLOOKUP(C162,Sheet2!$A$1:$I$300,9,FALSE)</f>
        <v>Crawley  AC</v>
      </c>
      <c r="F162" t="str">
        <f>VLOOKUP(C162,Sheet2!$A$1:$I$300,4,FALSE)</f>
        <v>U17W</v>
      </c>
      <c r="G162" s="1" t="s">
        <v>240</v>
      </c>
    </row>
    <row r="163" spans="1:7">
      <c r="B163" s="2">
        <v>10</v>
      </c>
      <c r="C163" s="2">
        <v>216</v>
      </c>
      <c r="D163" t="s">
        <v>493</v>
      </c>
      <c r="E163" t="s">
        <v>316</v>
      </c>
      <c r="F163" t="s">
        <v>334</v>
      </c>
      <c r="G163" s="1" t="s">
        <v>241</v>
      </c>
    </row>
    <row r="164" spans="1:7">
      <c r="B164" s="2">
        <v>11</v>
      </c>
      <c r="C164" s="2">
        <v>138</v>
      </c>
      <c r="D164" t="s">
        <v>85</v>
      </c>
      <c r="E164" t="str">
        <f>VLOOKUP(C164,Sheet2!$A$1:$I$300,9,FALSE)</f>
        <v>Tonbridge AC</v>
      </c>
      <c r="F164" t="str">
        <f>VLOOKUP(C164,Sheet2!$A$1:$I$300,4,FALSE)</f>
        <v>M40</v>
      </c>
      <c r="G164" s="1" t="s">
        <v>242</v>
      </c>
    </row>
    <row r="165" spans="1:7">
      <c r="B165" s="2">
        <v>12</v>
      </c>
      <c r="C165" s="2">
        <v>37</v>
      </c>
      <c r="D165" t="s">
        <v>66</v>
      </c>
      <c r="E165" t="str">
        <f>VLOOKUP(C165,Sheet2!$A$1:$I$300,9,FALSE)</f>
        <v>Tonbridge AC</v>
      </c>
      <c r="F165" t="str">
        <f>VLOOKUP(C165,Sheet2!$A$1:$I$300,4,FALSE)</f>
        <v>U13B</v>
      </c>
      <c r="G165" s="1" t="s">
        <v>243</v>
      </c>
    </row>
    <row r="167" spans="1:7">
      <c r="A167" t="s">
        <v>52</v>
      </c>
    </row>
    <row r="168" spans="1:7">
      <c r="A168" t="s">
        <v>86</v>
      </c>
    </row>
    <row r="169" spans="1:7">
      <c r="B169" s="2">
        <v>1</v>
      </c>
      <c r="C169" s="2">
        <v>170</v>
      </c>
      <c r="D169" t="s">
        <v>87</v>
      </c>
      <c r="E169" t="str">
        <f>VLOOKUP(C169,Sheet2!$A$1:$I$300,9,FALSE)</f>
        <v>Tonbridge AC</v>
      </c>
      <c r="F169" t="str">
        <f>VLOOKUP(C169,Sheet2!$A$1:$I$300,4,FALSE)</f>
        <v>U15B</v>
      </c>
      <c r="G169" s="1" t="s">
        <v>244</v>
      </c>
    </row>
    <row r="170" spans="1:7">
      <c r="B170" s="2">
        <v>2</v>
      </c>
      <c r="C170" s="2">
        <v>206</v>
      </c>
      <c r="D170" t="s">
        <v>473</v>
      </c>
      <c r="E170" t="s">
        <v>474</v>
      </c>
      <c r="F170" t="s">
        <v>388</v>
      </c>
      <c r="G170" s="1" t="s">
        <v>245</v>
      </c>
    </row>
    <row r="171" spans="1:7">
      <c r="B171" s="2">
        <v>3</v>
      </c>
      <c r="C171" s="2">
        <v>24</v>
      </c>
      <c r="D171" t="s">
        <v>88</v>
      </c>
      <c r="E171" t="str">
        <f>VLOOKUP(C171,Sheet2!$A$1:$I$300,9,FALSE)</f>
        <v>Tunbridge Wells Harriers</v>
      </c>
      <c r="F171" t="str">
        <f>VLOOKUP(C171,Sheet2!$A$1:$I$300,4,FALSE)</f>
        <v>M40</v>
      </c>
      <c r="G171" s="1" t="s">
        <v>246</v>
      </c>
    </row>
    <row r="172" spans="1:7">
      <c r="B172" s="2">
        <v>4</v>
      </c>
      <c r="C172" s="2">
        <v>150</v>
      </c>
      <c r="D172" t="s">
        <v>89</v>
      </c>
      <c r="E172" t="str">
        <f>VLOOKUP(C172,Sheet2!$A$1:$I$300,9,FALSE)</f>
        <v>Tonbridge AC</v>
      </c>
      <c r="F172" t="str">
        <f>VLOOKUP(C172,Sheet2!$A$1:$I$300,4,FALSE)</f>
        <v>U15B</v>
      </c>
      <c r="G172" s="1" t="s">
        <v>247</v>
      </c>
    </row>
    <row r="173" spans="1:7">
      <c r="B173" s="2">
        <v>5</v>
      </c>
      <c r="C173" s="2">
        <v>190</v>
      </c>
      <c r="D173" t="s">
        <v>90</v>
      </c>
      <c r="E173" t="str">
        <f>VLOOKUP(C173,Sheet2!$A$1:$I$300,9,FALSE)</f>
        <v>Tonbridge AC</v>
      </c>
      <c r="F173" t="str">
        <f>VLOOKUP(C173,Sheet2!$A$1:$I$300,4,FALSE)</f>
        <v>SW</v>
      </c>
      <c r="G173" s="1" t="s">
        <v>248</v>
      </c>
    </row>
    <row r="174" spans="1:7">
      <c r="B174" s="2">
        <v>6</v>
      </c>
      <c r="C174" s="2">
        <v>151</v>
      </c>
      <c r="D174" t="s">
        <v>91</v>
      </c>
      <c r="E174" t="str">
        <f>VLOOKUP(C174,Sheet2!$A$1:$I$300,9,FALSE)</f>
        <v>Tonbridge AC</v>
      </c>
      <c r="F174" t="str">
        <f>VLOOKUP(C174,Sheet2!$A$1:$I$300,4,FALSE)</f>
        <v>U15B</v>
      </c>
      <c r="G174" s="1" t="s">
        <v>249</v>
      </c>
    </row>
    <row r="175" spans="1:7">
      <c r="B175" s="2">
        <v>7</v>
      </c>
      <c r="C175" s="2">
        <v>198</v>
      </c>
      <c r="D175" t="s">
        <v>475</v>
      </c>
      <c r="E175" t="s">
        <v>316</v>
      </c>
      <c r="F175" t="s">
        <v>388</v>
      </c>
      <c r="G175" s="1" t="s">
        <v>250</v>
      </c>
    </row>
    <row r="176" spans="1:7">
      <c r="B176" s="2">
        <v>8</v>
      </c>
      <c r="C176" s="2">
        <v>201</v>
      </c>
      <c r="D176" t="s">
        <v>476</v>
      </c>
      <c r="E176" t="s">
        <v>316</v>
      </c>
      <c r="F176" t="s">
        <v>390</v>
      </c>
      <c r="G176" s="1" t="s">
        <v>251</v>
      </c>
    </row>
    <row r="177" spans="1:7">
      <c r="B177" s="2">
        <v>9</v>
      </c>
      <c r="C177" s="2">
        <v>159</v>
      </c>
      <c r="D177" t="s">
        <v>92</v>
      </c>
      <c r="E177" t="str">
        <f>VLOOKUP(C177,Sheet2!$A$1:$I$300,9,FALSE)</f>
        <v>Tonbridge AC</v>
      </c>
      <c r="F177" t="str">
        <f>VLOOKUP(C177,Sheet2!$A$1:$I$300,4,FALSE)</f>
        <v>U15B</v>
      </c>
      <c r="G177" s="1" t="s">
        <v>252</v>
      </c>
    </row>
    <row r="178" spans="1:7">
      <c r="B178" s="2">
        <v>10</v>
      </c>
      <c r="C178" s="2">
        <v>172</v>
      </c>
      <c r="D178" t="s">
        <v>93</v>
      </c>
      <c r="E178" t="str">
        <f>VLOOKUP(C178,Sheet2!$A$1:$I$300,9,FALSE)</f>
        <v>Tonbridge AC</v>
      </c>
      <c r="F178" t="str">
        <f>VLOOKUP(C178,Sheet2!$A$1:$I$300,4,FALSE)</f>
        <v>U15B</v>
      </c>
      <c r="G178" s="1" t="s">
        <v>253</v>
      </c>
    </row>
    <row r="179" spans="1:7">
      <c r="B179" s="2">
        <v>11</v>
      </c>
      <c r="C179" s="2">
        <v>108</v>
      </c>
      <c r="D179" t="s">
        <v>94</v>
      </c>
      <c r="E179" t="str">
        <f>VLOOKUP(C179,Sheet2!$A$1:$I$300,9,FALSE)</f>
        <v>Tonbridge AC</v>
      </c>
      <c r="F179" t="str">
        <f>VLOOKUP(C179,Sheet2!$A$1:$I$300,4,FALSE)</f>
        <v>U17W</v>
      </c>
      <c r="G179" s="1" t="s">
        <v>254</v>
      </c>
    </row>
    <row r="181" spans="1:7">
      <c r="A181" t="s">
        <v>52</v>
      </c>
    </row>
    <row r="182" spans="1:7">
      <c r="A182" t="s">
        <v>95</v>
      </c>
    </row>
    <row r="183" spans="1:7">
      <c r="B183" s="2">
        <v>1</v>
      </c>
      <c r="C183" s="2">
        <v>176</v>
      </c>
      <c r="D183" t="s">
        <v>96</v>
      </c>
      <c r="E183" t="str">
        <f>VLOOKUP(C183,Sheet2!$A$1:$I$300,9,FALSE)</f>
        <v>Tonbridge AC</v>
      </c>
      <c r="F183" t="str">
        <f>VLOOKUP(C183,Sheet2!$A$1:$I$300,4,FALSE)</f>
        <v>U20M</v>
      </c>
      <c r="G183" s="1" t="s">
        <v>255</v>
      </c>
    </row>
    <row r="184" spans="1:7">
      <c r="B184" s="2">
        <v>2</v>
      </c>
      <c r="C184" s="2">
        <v>149</v>
      </c>
      <c r="D184" t="s">
        <v>97</v>
      </c>
      <c r="E184" t="str">
        <f>VLOOKUP(C184,Sheet2!$A$1:$I$300,9,FALSE)</f>
        <v>Tonbridge AC</v>
      </c>
      <c r="F184" t="str">
        <f>VLOOKUP(C184,Sheet2!$A$1:$I$300,4,FALSE)</f>
        <v>SM</v>
      </c>
      <c r="G184" s="1" t="s">
        <v>256</v>
      </c>
    </row>
    <row r="185" spans="1:7">
      <c r="B185" s="2">
        <v>3</v>
      </c>
      <c r="C185" s="2">
        <v>196</v>
      </c>
      <c r="D185" t="s">
        <v>489</v>
      </c>
      <c r="E185" t="s">
        <v>490</v>
      </c>
      <c r="F185" t="s">
        <v>379</v>
      </c>
      <c r="G185" s="1" t="s">
        <v>257</v>
      </c>
    </row>
    <row r="186" spans="1:7">
      <c r="B186" s="2">
        <v>4</v>
      </c>
      <c r="C186" s="2">
        <v>142</v>
      </c>
      <c r="D186" t="s">
        <v>98</v>
      </c>
      <c r="E186" t="str">
        <f>VLOOKUP(C186,Sheet2!$A$1:$I$300,9,FALSE)</f>
        <v>Tonbridge AC</v>
      </c>
      <c r="F186" t="str">
        <f>VLOOKUP(C186,Sheet2!$A$1:$I$300,4,FALSE)</f>
        <v>SM</v>
      </c>
      <c r="G186" s="1" t="s">
        <v>258</v>
      </c>
    </row>
    <row r="187" spans="1:7">
      <c r="B187" s="2">
        <v>5</v>
      </c>
      <c r="C187" s="2">
        <v>178</v>
      </c>
      <c r="D187" t="s">
        <v>99</v>
      </c>
      <c r="E187" t="str">
        <f>VLOOKUP(C187,Sheet2!$A$1:$I$300,9,FALSE)</f>
        <v>Tonbridge AC</v>
      </c>
      <c r="F187" t="str">
        <f>VLOOKUP(C187,Sheet2!$A$1:$I$300,4,FALSE)</f>
        <v>U17M</v>
      </c>
      <c r="G187" s="1" t="s">
        <v>259</v>
      </c>
    </row>
    <row r="188" spans="1:7">
      <c r="B188" s="2">
        <v>6</v>
      </c>
      <c r="C188" s="2">
        <v>135</v>
      </c>
      <c r="D188" t="s">
        <v>100</v>
      </c>
      <c r="E188" t="str">
        <f>VLOOKUP(C188,Sheet2!$A$1:$I$300,9,FALSE)</f>
        <v>Crawley  AC</v>
      </c>
      <c r="F188" t="str">
        <f>VLOOKUP(C188,Sheet2!$A$1:$I$300,4,FALSE)</f>
        <v>U17M</v>
      </c>
      <c r="G188" s="1" t="s">
        <v>260</v>
      </c>
    </row>
    <row r="189" spans="1:7">
      <c r="B189" s="2">
        <v>7</v>
      </c>
      <c r="C189" s="2">
        <v>229</v>
      </c>
      <c r="D189" t="s">
        <v>491</v>
      </c>
      <c r="E189" t="s">
        <v>492</v>
      </c>
      <c r="F189" t="s">
        <v>379</v>
      </c>
      <c r="G189" s="1" t="s">
        <v>261</v>
      </c>
    </row>
    <row r="190" spans="1:7">
      <c r="B190" s="2">
        <v>8</v>
      </c>
      <c r="C190" s="2">
        <v>158</v>
      </c>
      <c r="D190" t="s">
        <v>101</v>
      </c>
      <c r="E190" t="str">
        <f>VLOOKUP(C190,Sheet2!$A$1:$I$300,9,FALSE)</f>
        <v>Tonbridge AC</v>
      </c>
      <c r="F190" t="str">
        <f>VLOOKUP(C190,Sheet2!$A$1:$I$300,4,FALSE)</f>
        <v>U17M</v>
      </c>
      <c r="G190" s="1" t="s">
        <v>262</v>
      </c>
    </row>
    <row r="191" spans="1:7">
      <c r="B191" s="2">
        <v>9</v>
      </c>
      <c r="C191" s="2">
        <v>140</v>
      </c>
      <c r="D191" t="s">
        <v>102</v>
      </c>
      <c r="E191" t="str">
        <f>VLOOKUP(C191,Sheet2!$A$1:$I$300,9,FALSE)</f>
        <v>Tonbridge AC</v>
      </c>
      <c r="F191" t="str">
        <f>VLOOKUP(C191,Sheet2!$A$1:$I$300,4,FALSE)</f>
        <v>U17M</v>
      </c>
      <c r="G191" s="1" t="s">
        <v>263</v>
      </c>
    </row>
    <row r="192" spans="1:7">
      <c r="B192" s="2">
        <v>10</v>
      </c>
      <c r="C192" s="2">
        <v>177</v>
      </c>
      <c r="D192" t="s">
        <v>103</v>
      </c>
      <c r="E192" t="str">
        <f>VLOOKUP(C192,Sheet2!$A$1:$I$300,9,FALSE)</f>
        <v>Tonbridge AC</v>
      </c>
      <c r="F192" t="str">
        <f>VLOOKUP(C192,Sheet2!$A$1:$I$300,4,FALSE)</f>
        <v>U20M</v>
      </c>
      <c r="G192" s="1" t="s">
        <v>264</v>
      </c>
    </row>
    <row r="194" spans="1:7">
      <c r="A194" t="s">
        <v>104</v>
      </c>
    </row>
    <row r="195" spans="1:7">
      <c r="A195" t="s">
        <v>53</v>
      </c>
    </row>
    <row r="196" spans="1:7">
      <c r="B196" s="2">
        <v>1</v>
      </c>
      <c r="C196" s="2">
        <v>154</v>
      </c>
      <c r="D196" t="s">
        <v>105</v>
      </c>
      <c r="E196" t="str">
        <f>VLOOKUP(C196,Sheet2!$A$1:$I$300,9,FALSE)</f>
        <v>East Grinstead AC</v>
      </c>
      <c r="F196" t="str">
        <f>VLOOKUP(C196,Sheet2!$A$1:$I$300,4,FALSE)</f>
        <v>U15B</v>
      </c>
      <c r="G196" s="1" t="s">
        <v>265</v>
      </c>
    </row>
    <row r="197" spans="1:7">
      <c r="B197" s="2">
        <v>2</v>
      </c>
      <c r="C197" s="2">
        <v>208</v>
      </c>
      <c r="D197" t="s">
        <v>499</v>
      </c>
      <c r="E197" t="s">
        <v>500</v>
      </c>
      <c r="F197" t="s">
        <v>318</v>
      </c>
      <c r="G197" s="1" t="s">
        <v>266</v>
      </c>
    </row>
    <row r="198" spans="1:7">
      <c r="B198" s="2">
        <v>3</v>
      </c>
      <c r="C198" s="2">
        <v>207</v>
      </c>
      <c r="D198" t="s">
        <v>506</v>
      </c>
      <c r="E198" t="s">
        <v>500</v>
      </c>
      <c r="F198" t="s">
        <v>320</v>
      </c>
      <c r="G198" s="1" t="s">
        <v>267</v>
      </c>
    </row>
    <row r="199" spans="1:7">
      <c r="B199" s="2">
        <v>4</v>
      </c>
      <c r="C199" s="2">
        <v>34</v>
      </c>
      <c r="D199" t="s">
        <v>30</v>
      </c>
      <c r="E199" t="str">
        <f>VLOOKUP(C199,Sheet2!$A$1:$I$300,9,FALSE)</f>
        <v>Sevenoaks AC</v>
      </c>
      <c r="F199" t="str">
        <f>VLOOKUP(C199,Sheet2!$A$1:$I$300,4,FALSE)</f>
        <v>M60</v>
      </c>
      <c r="G199" s="1" t="s">
        <v>268</v>
      </c>
    </row>
    <row r="200" spans="1:7">
      <c r="B200" s="2">
        <v>5</v>
      </c>
      <c r="C200" s="2">
        <v>217</v>
      </c>
      <c r="D200" t="s">
        <v>502</v>
      </c>
      <c r="E200" t="s">
        <v>316</v>
      </c>
      <c r="F200" t="s">
        <v>383</v>
      </c>
      <c r="G200" s="1" t="s">
        <v>269</v>
      </c>
    </row>
    <row r="201" spans="1:7">
      <c r="B201" s="2">
        <v>6</v>
      </c>
      <c r="C201" s="2">
        <v>219</v>
      </c>
      <c r="D201" t="s">
        <v>505</v>
      </c>
      <c r="E201" t="s">
        <v>386</v>
      </c>
      <c r="F201" t="s">
        <v>401</v>
      </c>
      <c r="G201" s="1" t="s">
        <v>270</v>
      </c>
    </row>
    <row r="202" spans="1:7">
      <c r="B202" s="2">
        <v>7</v>
      </c>
      <c r="C202" s="2">
        <v>220</v>
      </c>
      <c r="D202" t="s">
        <v>503</v>
      </c>
      <c r="E202" t="s">
        <v>386</v>
      </c>
      <c r="F202" t="s">
        <v>504</v>
      </c>
      <c r="G202" s="1" t="s">
        <v>271</v>
      </c>
    </row>
    <row r="203" spans="1:7">
      <c r="B203" s="2">
        <v>8</v>
      </c>
      <c r="C203" s="2">
        <v>211</v>
      </c>
      <c r="D203" t="s">
        <v>501</v>
      </c>
      <c r="E203" t="s">
        <v>386</v>
      </c>
      <c r="F203" t="s">
        <v>412</v>
      </c>
      <c r="G203" s="1" t="s">
        <v>272</v>
      </c>
    </row>
    <row r="204" spans="1:7">
      <c r="B204" s="2">
        <v>9</v>
      </c>
      <c r="C204" s="2">
        <v>129</v>
      </c>
      <c r="D204" t="s">
        <v>106</v>
      </c>
      <c r="E204" t="str">
        <f>VLOOKUP(C204,Sheet2!$A$1:$I$300,9,FALSE)</f>
        <v>Tonbridge AC</v>
      </c>
      <c r="F204" t="str">
        <f>VLOOKUP(C204,Sheet2!$A$1:$I$300,4,FALSE)</f>
        <v>U13G</v>
      </c>
      <c r="G204" s="1" t="s">
        <v>273</v>
      </c>
    </row>
    <row r="205" spans="1:7">
      <c r="B205" s="2">
        <v>10</v>
      </c>
      <c r="C205" s="2">
        <v>42</v>
      </c>
      <c r="D205" t="s">
        <v>18</v>
      </c>
      <c r="E205" t="str">
        <f>VLOOKUP(C205,Sheet2!$A$1:$I$300,9,FALSE)</f>
        <v>Sevenoaks AC</v>
      </c>
      <c r="F205" t="str">
        <f>VLOOKUP(C205,Sheet2!$A$1:$I$300,4,FALSE)</f>
        <v>M70</v>
      </c>
      <c r="G205" s="1" t="s">
        <v>274</v>
      </c>
    </row>
    <row r="207" spans="1:7">
      <c r="A207" t="s">
        <v>104</v>
      </c>
    </row>
    <row r="208" spans="1:7">
      <c r="A208" t="s">
        <v>59</v>
      </c>
    </row>
    <row r="209" spans="1:7">
      <c r="B209" s="2">
        <v>1</v>
      </c>
      <c r="C209" s="2">
        <v>104</v>
      </c>
      <c r="D209" t="s">
        <v>107</v>
      </c>
      <c r="E209" t="str">
        <f>VLOOKUP(C209,Sheet2!$A$1:$I$300,9,FALSE)</f>
        <v>Tonbridge AC</v>
      </c>
      <c r="F209" t="str">
        <f>VLOOKUP(C209,Sheet2!$A$1:$I$300,4,FALSE)</f>
        <v>U13G</v>
      </c>
      <c r="G209" s="1" t="s">
        <v>275</v>
      </c>
    </row>
    <row r="210" spans="1:7">
      <c r="B210" s="2">
        <v>2</v>
      </c>
      <c r="C210" s="2">
        <v>131</v>
      </c>
      <c r="D210" t="s">
        <v>108</v>
      </c>
      <c r="E210" t="str">
        <f>VLOOKUP(C210,Sheet2!$A$1:$I$300,9,FALSE)</f>
        <v>Tonbridge AC</v>
      </c>
      <c r="F210" t="str">
        <f>VLOOKUP(C210,Sheet2!$A$1:$I$300,4,FALSE)</f>
        <v>U15G</v>
      </c>
      <c r="G210" s="1" t="s">
        <v>276</v>
      </c>
    </row>
    <row r="211" spans="1:7">
      <c r="B211" s="2">
        <v>3</v>
      </c>
      <c r="C211" s="2">
        <v>143</v>
      </c>
      <c r="D211" t="s">
        <v>109</v>
      </c>
      <c r="E211" t="str">
        <f>VLOOKUP(C211,Sheet2!$A$1:$I$300,9,FALSE)</f>
        <v>Tonbridge AC</v>
      </c>
      <c r="F211" t="str">
        <f>VLOOKUP(C211,Sheet2!$A$1:$I$300,4,FALSE)</f>
        <v>M60</v>
      </c>
      <c r="G211" s="1" t="s">
        <v>277</v>
      </c>
    </row>
    <row r="212" spans="1:7">
      <c r="B212" s="2">
        <v>4</v>
      </c>
      <c r="C212" s="2">
        <v>187</v>
      </c>
      <c r="D212" t="s">
        <v>110</v>
      </c>
      <c r="E212" t="str">
        <f>VLOOKUP(C212,Sheet2!$A$1:$I$300,9,FALSE)</f>
        <v>Tonbridge AC</v>
      </c>
      <c r="F212" t="str">
        <f>VLOOKUP(C212,Sheet2!$A$1:$I$300,4,FALSE)</f>
        <v>U17M</v>
      </c>
      <c r="G212" s="1" t="s">
        <v>278</v>
      </c>
    </row>
    <row r="213" spans="1:7">
      <c r="B213" s="2">
        <v>5</v>
      </c>
      <c r="C213" s="2">
        <v>113</v>
      </c>
      <c r="D213" t="s">
        <v>111</v>
      </c>
      <c r="E213" t="str">
        <f>VLOOKUP(C213,Sheet2!$A$1:$I$300,9,FALSE)</f>
        <v>Tonbridge AC</v>
      </c>
      <c r="F213" t="str">
        <f>VLOOKUP(C213,Sheet2!$A$1:$I$300,4,FALSE)</f>
        <v>U13G</v>
      </c>
      <c r="G213" s="1" t="s">
        <v>279</v>
      </c>
    </row>
    <row r="214" spans="1:7">
      <c r="B214" s="2">
        <v>6</v>
      </c>
      <c r="C214" s="2">
        <v>117</v>
      </c>
      <c r="D214" t="s">
        <v>112</v>
      </c>
      <c r="E214" t="str">
        <f>VLOOKUP(C214,Sheet2!$A$1:$I$300,9,FALSE)</f>
        <v>Tonbridge AC</v>
      </c>
      <c r="F214" t="str">
        <f>VLOOKUP(C214,Sheet2!$A$1:$I$300,4,FALSE)</f>
        <v>U13G</v>
      </c>
      <c r="G214" s="1" t="s">
        <v>280</v>
      </c>
    </row>
    <row r="215" spans="1:7">
      <c r="B215" s="2">
        <v>7</v>
      </c>
      <c r="C215" s="2">
        <v>224</v>
      </c>
      <c r="D215" t="s">
        <v>507</v>
      </c>
      <c r="E215" t="s">
        <v>316</v>
      </c>
      <c r="F215" t="s">
        <v>377</v>
      </c>
      <c r="G215" s="1" t="s">
        <v>281</v>
      </c>
    </row>
    <row r="216" spans="1:7">
      <c r="B216" s="2">
        <v>8</v>
      </c>
      <c r="C216" s="2">
        <v>184</v>
      </c>
      <c r="D216" t="s">
        <v>113</v>
      </c>
      <c r="E216" t="str">
        <f>VLOOKUP(C216,Sheet2!$A$1:$I$300,9,FALSE)</f>
        <v>Tonbridge AC</v>
      </c>
      <c r="F216" t="str">
        <f>VLOOKUP(C216,Sheet2!$A$1:$I$300,4,FALSE)</f>
        <v>U13B</v>
      </c>
      <c r="G216" s="1" t="s">
        <v>282</v>
      </c>
    </row>
    <row r="217" spans="1:7">
      <c r="B217" s="2">
        <v>9</v>
      </c>
      <c r="C217" s="2">
        <v>116</v>
      </c>
      <c r="D217" t="s">
        <v>114</v>
      </c>
      <c r="E217" t="str">
        <f>VLOOKUP(C217,Sheet2!$A$1:$I$300,9,FALSE)</f>
        <v>Tonbridge AC</v>
      </c>
      <c r="F217" t="str">
        <f>VLOOKUP(C217,Sheet2!$A$1:$I$300,4,FALSE)</f>
        <v>U13G</v>
      </c>
      <c r="G217" s="1" t="s">
        <v>283</v>
      </c>
    </row>
    <row r="218" spans="1:7">
      <c r="B218" s="2">
        <v>10</v>
      </c>
      <c r="C218" s="2">
        <v>112</v>
      </c>
      <c r="D218" t="s">
        <v>115</v>
      </c>
      <c r="E218" t="str">
        <f>VLOOKUP(C218,Sheet2!$A$1:$I$300,9,FALSE)</f>
        <v>Tonbridge AC</v>
      </c>
      <c r="F218" t="str">
        <f>VLOOKUP(C218,Sheet2!$A$1:$I$300,4,FALSE)</f>
        <v>U17W</v>
      </c>
      <c r="G218" s="1" t="s">
        <v>284</v>
      </c>
    </row>
    <row r="220" spans="1:7">
      <c r="A220" t="s">
        <v>104</v>
      </c>
    </row>
    <row r="221" spans="1:7">
      <c r="A221" t="s">
        <v>67</v>
      </c>
    </row>
    <row r="222" spans="1:7">
      <c r="B222" s="2">
        <v>1</v>
      </c>
      <c r="C222" s="2">
        <v>162</v>
      </c>
      <c r="D222" t="s">
        <v>116</v>
      </c>
      <c r="E222" t="str">
        <f>VLOOKUP(C222,Sheet2!$A$1:$I$300,9,FALSE)</f>
        <v>Tunbridge Wells Harriers</v>
      </c>
      <c r="F222" t="str">
        <f>VLOOKUP(C222,Sheet2!$A$1:$I$300,4,FALSE)</f>
        <v>M50</v>
      </c>
      <c r="G222" s="1" t="s">
        <v>285</v>
      </c>
    </row>
    <row r="223" spans="1:7">
      <c r="B223" s="2">
        <v>2</v>
      </c>
      <c r="C223" s="2">
        <v>181</v>
      </c>
      <c r="D223" t="s">
        <v>117</v>
      </c>
      <c r="E223" t="str">
        <f>VLOOKUP(C223,Sheet2!$A$1:$I$300,9,FALSE)</f>
        <v>Tonbridge AC</v>
      </c>
      <c r="F223" t="str">
        <f>VLOOKUP(C223,Sheet2!$A$1:$I$300,4,FALSE)</f>
        <v>U15B</v>
      </c>
      <c r="G223" s="1" t="s">
        <v>286</v>
      </c>
    </row>
    <row r="224" spans="1:7">
      <c r="B224" s="2">
        <v>3</v>
      </c>
      <c r="C224" s="2">
        <v>222</v>
      </c>
      <c r="D224" t="s">
        <v>508</v>
      </c>
      <c r="E224" t="s">
        <v>316</v>
      </c>
      <c r="F224" t="s">
        <v>390</v>
      </c>
      <c r="G224" s="1" t="s">
        <v>287</v>
      </c>
    </row>
    <row r="225" spans="1:7">
      <c r="B225" s="2">
        <v>4</v>
      </c>
      <c r="C225" s="2">
        <v>147</v>
      </c>
      <c r="D225" t="s">
        <v>118</v>
      </c>
      <c r="E225" t="str">
        <f>VLOOKUP(C225,Sheet2!$A$1:$I$300,9,FALSE)</f>
        <v>Tonbridge AC</v>
      </c>
      <c r="F225" t="str">
        <f>VLOOKUP(C225,Sheet2!$A$1:$I$300,4,FALSE)</f>
        <v>M50</v>
      </c>
      <c r="G225" s="1" t="s">
        <v>288</v>
      </c>
    </row>
    <row r="226" spans="1:7">
      <c r="B226" s="2">
        <v>5</v>
      </c>
      <c r="C226" s="2">
        <v>231</v>
      </c>
      <c r="D226" t="s">
        <v>509</v>
      </c>
      <c r="E226" t="s">
        <v>510</v>
      </c>
      <c r="F226" t="s">
        <v>390</v>
      </c>
      <c r="G226" s="1" t="s">
        <v>289</v>
      </c>
    </row>
    <row r="227" spans="1:7">
      <c r="B227" s="2">
        <v>6</v>
      </c>
      <c r="C227" s="2">
        <v>160</v>
      </c>
      <c r="D227" t="s">
        <v>119</v>
      </c>
      <c r="E227" t="str">
        <f>VLOOKUP(C227,Sheet2!$A$1:$I$300,9,FALSE)</f>
        <v>Invicta East Kent AC</v>
      </c>
      <c r="F227" t="str">
        <f>VLOOKUP(C227,Sheet2!$A$1:$I$300,4,FALSE)</f>
        <v>U20M</v>
      </c>
      <c r="G227" s="1" t="s">
        <v>290</v>
      </c>
    </row>
    <row r="228" spans="1:7">
      <c r="B228" s="2">
        <v>7</v>
      </c>
      <c r="C228" s="2">
        <v>230</v>
      </c>
      <c r="D228" t="s">
        <v>511</v>
      </c>
      <c r="E228" t="s">
        <v>512</v>
      </c>
      <c r="F228" t="s">
        <v>513</v>
      </c>
      <c r="G228" s="1" t="s">
        <v>291</v>
      </c>
    </row>
    <row r="229" spans="1:7">
      <c r="B229" s="2">
        <v>8</v>
      </c>
      <c r="C229" s="2">
        <v>168</v>
      </c>
      <c r="D229" t="s">
        <v>120</v>
      </c>
      <c r="E229" t="str">
        <f>VLOOKUP(C229,Sheet2!$A$1:$I$300,9,FALSE)</f>
        <v>Tonbridge AC</v>
      </c>
      <c r="F229" t="str">
        <f>VLOOKUP(C229,Sheet2!$A$1:$I$300,4,FALSE)</f>
        <v>U13B</v>
      </c>
      <c r="G229" s="1" t="s">
        <v>292</v>
      </c>
    </row>
    <row r="230" spans="1:7">
      <c r="B230" s="2">
        <v>9</v>
      </c>
      <c r="C230" s="2">
        <v>185</v>
      </c>
      <c r="D230" t="s">
        <v>121</v>
      </c>
      <c r="E230" t="str">
        <f>VLOOKUP(C230,Sheet2!$A$1:$I$300,9,FALSE)</f>
        <v>Tonbridge AC</v>
      </c>
      <c r="F230" t="str">
        <f>VLOOKUP(C230,Sheet2!$A$1:$I$300,4,FALSE)</f>
        <v>U13B</v>
      </c>
      <c r="G230" s="1" t="s">
        <v>293</v>
      </c>
    </row>
    <row r="231" spans="1:7">
      <c r="B231" s="2">
        <v>10</v>
      </c>
      <c r="C231" s="2">
        <v>200</v>
      </c>
      <c r="D231" t="s">
        <v>514</v>
      </c>
      <c r="E231" t="s">
        <v>515</v>
      </c>
      <c r="F231" t="s">
        <v>318</v>
      </c>
      <c r="G231" s="1" t="s">
        <v>294</v>
      </c>
    </row>
    <row r="233" spans="1:7">
      <c r="A233" t="s">
        <v>104</v>
      </c>
    </row>
    <row r="234" spans="1:7">
      <c r="A234" t="s">
        <v>76</v>
      </c>
    </row>
    <row r="235" spans="1:7">
      <c r="B235" s="2">
        <v>1</v>
      </c>
      <c r="C235" s="2">
        <v>145</v>
      </c>
      <c r="D235" t="s">
        <v>122</v>
      </c>
      <c r="E235" t="str">
        <f>VLOOKUP(C235,Sheet2!$A$1:$I$300,9,FALSE)</f>
        <v>Invicta East Kent AC</v>
      </c>
      <c r="F235" t="str">
        <f>VLOOKUP(C235,Sheet2!$A$1:$I$300,4,FALSE)</f>
        <v>SM</v>
      </c>
      <c r="G235" s="1" t="s">
        <v>295</v>
      </c>
    </row>
    <row r="236" spans="1:7">
      <c r="B236" s="2">
        <v>2</v>
      </c>
      <c r="C236" s="2">
        <v>164</v>
      </c>
      <c r="D236" t="s">
        <v>123</v>
      </c>
      <c r="E236" t="str">
        <f>VLOOKUP(C236,Sheet2!$A$1:$I$300,9,FALSE)</f>
        <v>Invicta East Kent AC</v>
      </c>
      <c r="F236" t="str">
        <f>VLOOKUP(C236,Sheet2!$A$1:$I$300,4,FALSE)</f>
        <v>SM</v>
      </c>
      <c r="G236" s="1" t="s">
        <v>296</v>
      </c>
    </row>
    <row r="237" spans="1:7">
      <c r="B237" s="2">
        <v>3</v>
      </c>
      <c r="C237" s="2">
        <v>146</v>
      </c>
      <c r="D237" t="s">
        <v>124</v>
      </c>
      <c r="E237" t="str">
        <f>VLOOKUP(C237,Sheet2!$A$1:$I$300,9,FALSE)</f>
        <v>Tonbridge AC</v>
      </c>
      <c r="F237" t="str">
        <f>VLOOKUP(C237,Sheet2!$A$1:$I$300,4,FALSE)</f>
        <v>U17M</v>
      </c>
      <c r="G237" s="1" t="s">
        <v>297</v>
      </c>
    </row>
    <row r="238" spans="1:7">
      <c r="B238" s="2">
        <v>4</v>
      </c>
      <c r="C238" s="2">
        <v>136</v>
      </c>
      <c r="D238" t="s">
        <v>125</v>
      </c>
      <c r="E238" t="str">
        <f>VLOOKUP(C238,Sheet2!$A$1:$I$300,9,FALSE)</f>
        <v>Tonbridge AC</v>
      </c>
      <c r="F238" t="str">
        <f>VLOOKUP(C238,Sheet2!$A$1:$I$300,4,FALSE)</f>
        <v>SM</v>
      </c>
      <c r="G238" s="1" t="s">
        <v>298</v>
      </c>
    </row>
    <row r="239" spans="1:7">
      <c r="B239" s="2">
        <v>5</v>
      </c>
      <c r="C239" s="2">
        <v>179</v>
      </c>
      <c r="D239" t="s">
        <v>126</v>
      </c>
      <c r="E239" t="str">
        <f>VLOOKUP(C239,Sheet2!$A$1:$I$300,9,FALSE)</f>
        <v>Tonbridge AC</v>
      </c>
      <c r="F239" t="str">
        <f>VLOOKUP(C239,Sheet2!$A$1:$I$300,4,FALSE)</f>
        <v>SM</v>
      </c>
      <c r="G239" s="1" t="s">
        <v>299</v>
      </c>
    </row>
    <row r="240" spans="1:7">
      <c r="B240" s="2">
        <v>6</v>
      </c>
      <c r="C240" s="2">
        <v>148</v>
      </c>
      <c r="D240" t="s">
        <v>127</v>
      </c>
      <c r="E240" t="str">
        <f>VLOOKUP(C240,Sheet2!$A$1:$I$300,9,FALSE)</f>
        <v>Invicta East Kent AC</v>
      </c>
      <c r="F240" t="str">
        <f>VLOOKUP(C240,Sheet2!$A$1:$I$300,4,FALSE)</f>
        <v>SM</v>
      </c>
      <c r="G240" s="1" t="s">
        <v>300</v>
      </c>
    </row>
    <row r="241" spans="1:7">
      <c r="B241" s="2">
        <v>7</v>
      </c>
      <c r="C241" s="2">
        <v>188</v>
      </c>
      <c r="D241" t="s">
        <v>128</v>
      </c>
      <c r="E241" t="str">
        <f>VLOOKUP(C241,Sheet2!$A$1:$I$300,9,FALSE)</f>
        <v>Tonbridge AC</v>
      </c>
      <c r="F241" t="str">
        <f>VLOOKUP(C241,Sheet2!$A$1:$I$300,4,FALSE)</f>
        <v>SM</v>
      </c>
      <c r="G241" s="1" t="s">
        <v>301</v>
      </c>
    </row>
    <row r="242" spans="1:7">
      <c r="B242" s="2">
        <v>8</v>
      </c>
      <c r="C242" s="2">
        <v>156</v>
      </c>
      <c r="D242" t="s">
        <v>129</v>
      </c>
      <c r="E242" t="str">
        <f>VLOOKUP(C242,Sheet2!$A$1:$I$300,9,FALSE)</f>
        <v>Tonbridge AC</v>
      </c>
      <c r="F242" t="str">
        <f>VLOOKUP(C242,Sheet2!$A$1:$I$300,4,FALSE)</f>
        <v>U20M</v>
      </c>
      <c r="G242" s="1" t="s">
        <v>302</v>
      </c>
    </row>
    <row r="243" spans="1:7">
      <c r="C243" s="2">
        <v>157</v>
      </c>
      <c r="D243" t="s">
        <v>130</v>
      </c>
      <c r="E243" t="str">
        <f>VLOOKUP(C243,Sheet2!$A$1:$I$300,9,FALSE)</f>
        <v>Tonbridge AC</v>
      </c>
      <c r="F243" t="str">
        <f>VLOOKUP(C243,Sheet2!$A$1:$I$300,4,FALSE)</f>
        <v>SM</v>
      </c>
      <c r="G243" s="1" t="s">
        <v>131</v>
      </c>
    </row>
    <row r="245" spans="1:7">
      <c r="A245" t="s">
        <v>132</v>
      </c>
    </row>
    <row r="246" spans="1:7">
      <c r="A246" t="s">
        <v>53</v>
      </c>
    </row>
    <row r="247" spans="1:7">
      <c r="B247" s="2">
        <v>1</v>
      </c>
      <c r="C247" s="2">
        <v>24</v>
      </c>
      <c r="D247" t="s">
        <v>88</v>
      </c>
      <c r="E247" t="str">
        <f>VLOOKUP(C247,Sheet2!$A$1:$I$300,9,FALSE)</f>
        <v>Tunbridge Wells Harriers</v>
      </c>
      <c r="F247" t="str">
        <f>VLOOKUP(C247,Sheet2!$A$1:$I$300,4,FALSE)</f>
        <v>M40</v>
      </c>
      <c r="G247" s="1" t="s">
        <v>303</v>
      </c>
    </row>
    <row r="248" spans="1:7">
      <c r="B248" s="2">
        <v>2</v>
      </c>
      <c r="C248" s="2">
        <v>22</v>
      </c>
      <c r="D248" t="s">
        <v>27</v>
      </c>
      <c r="E248" t="str">
        <f>VLOOKUP(C248,Sheet2!$A$1:$I$300,9,FALSE)</f>
        <v>Tonbridge AC</v>
      </c>
      <c r="F248" t="str">
        <f>VLOOKUP(C248,Sheet2!$A$1:$I$300,4,FALSE)</f>
        <v>M40</v>
      </c>
      <c r="G248" s="1" t="s">
        <v>304</v>
      </c>
    </row>
    <row r="249" spans="1:7">
      <c r="B249" s="2">
        <v>3</v>
      </c>
      <c r="C249" s="2">
        <v>19</v>
      </c>
      <c r="D249" t="s">
        <v>133</v>
      </c>
      <c r="E249" t="str">
        <f>VLOOKUP(C249,Sheet2!$A$1:$I$300,9,FALSE)</f>
        <v>Tonbridge AC</v>
      </c>
      <c r="F249" t="str">
        <f>VLOOKUP(C249,Sheet2!$A$1:$I$300,4,FALSE)</f>
        <v>U17W</v>
      </c>
      <c r="G249" s="1" t="s">
        <v>305</v>
      </c>
    </row>
    <row r="250" spans="1:7">
      <c r="B250" s="2">
        <v>4</v>
      </c>
      <c r="C250" s="2">
        <v>199</v>
      </c>
      <c r="D250" t="s">
        <v>516</v>
      </c>
      <c r="E250" t="s">
        <v>316</v>
      </c>
      <c r="F250" t="s">
        <v>377</v>
      </c>
      <c r="G250" s="1" t="s">
        <v>306</v>
      </c>
    </row>
    <row r="251" spans="1:7">
      <c r="C251" s="2">
        <v>48</v>
      </c>
      <c r="D251" t="s">
        <v>48</v>
      </c>
      <c r="E251" t="str">
        <f>VLOOKUP(C251,Sheet2!$A$1:$I$300,9,FALSE)</f>
        <v>Blackheath &amp; Bromley AC</v>
      </c>
      <c r="F251" t="str">
        <f>VLOOKUP(C251,Sheet2!$A$1:$I$300,4,FALSE)</f>
        <v>U20M</v>
      </c>
      <c r="G251" s="1" t="s">
        <v>8</v>
      </c>
    </row>
    <row r="253" spans="1:7">
      <c r="A253" t="s">
        <v>132</v>
      </c>
    </row>
    <row r="254" spans="1:7">
      <c r="A254" t="s">
        <v>59</v>
      </c>
    </row>
    <row r="255" spans="1:7">
      <c r="B255" s="2">
        <v>1</v>
      </c>
      <c r="C255" s="2">
        <v>21</v>
      </c>
      <c r="D255" t="str">
        <f>VLOOKUP(C255,Sheet2!$A$1:$I$300,3,FALSE)</f>
        <v>Archy Cannon</v>
      </c>
      <c r="E255" t="str">
        <f>VLOOKUP(C255,Sheet2!$A$1:$I$300,9,FALSE)</f>
        <v>Tonbridge AC</v>
      </c>
      <c r="F255" t="str">
        <f>VLOOKUP(C255,Sheet2!$A$1:$I$300,4,FALSE)</f>
        <v>U20M</v>
      </c>
      <c r="G255" s="1" t="s">
        <v>307</v>
      </c>
    </row>
    <row r="256" spans="1:7">
      <c r="B256" s="2">
        <v>2</v>
      </c>
      <c r="C256" s="2">
        <v>41</v>
      </c>
      <c r="D256" t="s">
        <v>51</v>
      </c>
      <c r="E256" t="str">
        <f>VLOOKUP(C256,Sheet2!$A$1:$I$300,9,FALSE)</f>
        <v>Unatt</v>
      </c>
      <c r="F256" t="str">
        <f>VLOOKUP(C256,Sheet2!$A$1:$I$300,4,FALSE)</f>
        <v>SM</v>
      </c>
      <c r="G256" s="1" t="s">
        <v>308</v>
      </c>
    </row>
    <row r="257" spans="1:7">
      <c r="B257" s="2">
        <v>3</v>
      </c>
      <c r="C257" s="2">
        <v>25</v>
      </c>
      <c r="D257" t="s">
        <v>37</v>
      </c>
      <c r="E257" t="str">
        <f>VLOOKUP(C257,Sheet2!$A$1:$I$300,9,FALSE)</f>
        <v>Tonbridge AC</v>
      </c>
      <c r="F257" t="str">
        <f>VLOOKUP(C257,Sheet2!$A$1:$I$300,4,FALSE)</f>
        <v>U17M</v>
      </c>
      <c r="G257" s="1" t="s">
        <v>309</v>
      </c>
    </row>
    <row r="258" spans="1:7">
      <c r="B258" s="2">
        <v>4</v>
      </c>
      <c r="C258" s="2">
        <v>193</v>
      </c>
      <c r="D258" t="s">
        <v>517</v>
      </c>
      <c r="E258" t="s">
        <v>518</v>
      </c>
      <c r="F258" t="s">
        <v>315</v>
      </c>
      <c r="G258" s="1" t="s">
        <v>310</v>
      </c>
    </row>
    <row r="259" spans="1:7">
      <c r="B259" s="2">
        <v>5</v>
      </c>
      <c r="C259" s="2">
        <v>29</v>
      </c>
      <c r="D259" t="s">
        <v>521</v>
      </c>
      <c r="E259" t="s">
        <v>316</v>
      </c>
      <c r="F259" t="s">
        <v>334</v>
      </c>
      <c r="G259" s="1" t="s">
        <v>311</v>
      </c>
    </row>
    <row r="261" spans="1:7">
      <c r="A261" t="s">
        <v>132</v>
      </c>
    </row>
    <row r="262" spans="1:7">
      <c r="A262" t="s">
        <v>67</v>
      </c>
    </row>
    <row r="263" spans="1:7">
      <c r="B263" s="2">
        <v>1</v>
      </c>
      <c r="C263" s="2">
        <v>56</v>
      </c>
      <c r="D263" t="s">
        <v>520</v>
      </c>
      <c r="E263" t="s">
        <v>515</v>
      </c>
      <c r="F263" t="s">
        <v>379</v>
      </c>
      <c r="G263" s="1" t="s">
        <v>312</v>
      </c>
    </row>
    <row r="264" spans="1:7">
      <c r="B264" s="2">
        <v>2</v>
      </c>
      <c r="C264" s="2">
        <v>57</v>
      </c>
      <c r="D264" t="s">
        <v>519</v>
      </c>
      <c r="E264" t="s">
        <v>316</v>
      </c>
      <c r="F264" t="s">
        <v>379</v>
      </c>
      <c r="G264" s="1" t="s">
        <v>313</v>
      </c>
    </row>
  </sheetData>
  <mergeCells count="1">
    <mergeCell ref="A1:H1"/>
  </mergeCells>
  <pageMargins left="0.25" right="0.25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43" workbookViewId="0">
      <selection activeCell="A24" sqref="A24:B24"/>
    </sheetView>
  </sheetViews>
  <sheetFormatPr baseColWidth="10" defaultColWidth="8.83203125" defaultRowHeight="14" x14ac:dyDescent="0"/>
  <cols>
    <col min="3" max="3" width="23.83203125" bestFit="1" customWidth="1"/>
  </cols>
  <sheetData>
    <row r="1" spans="1:9">
      <c r="A1">
        <v>1</v>
      </c>
      <c r="C1" t="s">
        <v>314</v>
      </c>
      <c r="D1" t="s">
        <v>315</v>
      </c>
      <c r="I1" t="s">
        <v>316</v>
      </c>
    </row>
    <row r="2" spans="1:9">
      <c r="A2">
        <v>2</v>
      </c>
      <c r="C2" t="s">
        <v>317</v>
      </c>
      <c r="D2" t="s">
        <v>318</v>
      </c>
      <c r="I2" t="s">
        <v>316</v>
      </c>
    </row>
    <row r="3" spans="1:9">
      <c r="A3">
        <v>3</v>
      </c>
      <c r="C3" t="s">
        <v>319</v>
      </c>
      <c r="D3" t="s">
        <v>320</v>
      </c>
      <c r="I3" t="s">
        <v>316</v>
      </c>
    </row>
    <row r="4" spans="1:9">
      <c r="A4">
        <v>4</v>
      </c>
      <c r="C4" t="s">
        <v>321</v>
      </c>
      <c r="D4" t="s">
        <v>320</v>
      </c>
      <c r="I4" t="s">
        <v>316</v>
      </c>
    </row>
    <row r="5" spans="1:9">
      <c r="A5">
        <v>5</v>
      </c>
      <c r="C5" t="s">
        <v>322</v>
      </c>
      <c r="D5" t="s">
        <v>320</v>
      </c>
      <c r="I5" t="s">
        <v>316</v>
      </c>
    </row>
    <row r="6" spans="1:9">
      <c r="A6">
        <v>6</v>
      </c>
      <c r="C6" t="s">
        <v>323</v>
      </c>
      <c r="D6" t="s">
        <v>320</v>
      </c>
      <c r="I6" t="s">
        <v>316</v>
      </c>
    </row>
    <row r="7" spans="1:9">
      <c r="A7">
        <v>7</v>
      </c>
      <c r="C7" t="s">
        <v>324</v>
      </c>
      <c r="D7" t="s">
        <v>320</v>
      </c>
      <c r="I7" t="s">
        <v>316</v>
      </c>
    </row>
    <row r="8" spans="1:9">
      <c r="A8">
        <v>8</v>
      </c>
      <c r="C8" t="s">
        <v>325</v>
      </c>
      <c r="D8" t="s">
        <v>320</v>
      </c>
      <c r="I8" t="s">
        <v>316</v>
      </c>
    </row>
    <row r="9" spans="1:9">
      <c r="A9">
        <v>9</v>
      </c>
      <c r="C9" t="s">
        <v>326</v>
      </c>
      <c r="D9" t="s">
        <v>320</v>
      </c>
      <c r="I9" t="s">
        <v>316</v>
      </c>
    </row>
    <row r="10" spans="1:9">
      <c r="A10">
        <v>10</v>
      </c>
      <c r="C10" t="s">
        <v>327</v>
      </c>
      <c r="D10" t="s">
        <v>320</v>
      </c>
      <c r="I10" t="s">
        <v>316</v>
      </c>
    </row>
    <row r="11" spans="1:9">
      <c r="A11">
        <v>11</v>
      </c>
      <c r="C11" t="s">
        <v>328</v>
      </c>
      <c r="D11" t="s">
        <v>320</v>
      </c>
      <c r="I11" t="s">
        <v>316</v>
      </c>
    </row>
    <row r="12" spans="1:9">
      <c r="A12">
        <v>12</v>
      </c>
      <c r="C12" t="s">
        <v>329</v>
      </c>
      <c r="D12" t="s">
        <v>318</v>
      </c>
      <c r="I12" t="s">
        <v>316</v>
      </c>
    </row>
    <row r="13" spans="1:9">
      <c r="A13">
        <v>13</v>
      </c>
      <c r="C13" t="s">
        <v>330</v>
      </c>
      <c r="D13" t="s">
        <v>320</v>
      </c>
      <c r="I13" t="s">
        <v>316</v>
      </c>
    </row>
    <row r="14" spans="1:9">
      <c r="A14">
        <v>14</v>
      </c>
      <c r="C14" t="s">
        <v>331</v>
      </c>
      <c r="D14" t="s">
        <v>318</v>
      </c>
      <c r="I14" t="s">
        <v>316</v>
      </c>
    </row>
    <row r="15" spans="1:9">
      <c r="A15">
        <v>15</v>
      </c>
      <c r="C15" t="s">
        <v>332</v>
      </c>
      <c r="D15" t="s">
        <v>320</v>
      </c>
      <c r="I15" t="s">
        <v>316</v>
      </c>
    </row>
    <row r="16" spans="1:9">
      <c r="A16">
        <v>16</v>
      </c>
      <c r="C16" t="s">
        <v>333</v>
      </c>
      <c r="D16" t="s">
        <v>334</v>
      </c>
      <c r="I16" t="s">
        <v>316</v>
      </c>
    </row>
    <row r="17" spans="1:9">
      <c r="A17">
        <v>17</v>
      </c>
      <c r="C17" t="s">
        <v>335</v>
      </c>
      <c r="D17" t="s">
        <v>320</v>
      </c>
      <c r="I17" t="s">
        <v>316</v>
      </c>
    </row>
    <row r="18" spans="1:9">
      <c r="A18">
        <v>18</v>
      </c>
      <c r="C18" t="s">
        <v>336</v>
      </c>
      <c r="D18" t="s">
        <v>315</v>
      </c>
      <c r="I18" t="s">
        <v>337</v>
      </c>
    </row>
    <row r="19" spans="1:9">
      <c r="A19">
        <v>19</v>
      </c>
      <c r="C19" t="s">
        <v>338</v>
      </c>
      <c r="D19" t="s">
        <v>315</v>
      </c>
      <c r="I19" t="s">
        <v>316</v>
      </c>
    </row>
    <row r="20" spans="1:9">
      <c r="A20">
        <v>100</v>
      </c>
      <c r="C20" t="s">
        <v>339</v>
      </c>
      <c r="D20" t="s">
        <v>318</v>
      </c>
      <c r="I20" t="s">
        <v>316</v>
      </c>
    </row>
    <row r="21" spans="1:9">
      <c r="A21">
        <v>101</v>
      </c>
      <c r="C21" t="s">
        <v>340</v>
      </c>
      <c r="D21" t="s">
        <v>318</v>
      </c>
      <c r="I21" t="s">
        <v>341</v>
      </c>
    </row>
    <row r="22" spans="1:9">
      <c r="A22">
        <v>102</v>
      </c>
      <c r="C22" t="s">
        <v>342</v>
      </c>
      <c r="D22" t="s">
        <v>320</v>
      </c>
      <c r="I22" t="s">
        <v>343</v>
      </c>
    </row>
    <row r="23" spans="1:9">
      <c r="A23">
        <v>103</v>
      </c>
      <c r="C23" t="s">
        <v>344</v>
      </c>
      <c r="D23" t="s">
        <v>334</v>
      </c>
      <c r="I23" t="s">
        <v>316</v>
      </c>
    </row>
    <row r="24" spans="1:9">
      <c r="A24">
        <v>104</v>
      </c>
      <c r="C24" t="s">
        <v>345</v>
      </c>
      <c r="D24" t="s">
        <v>320</v>
      </c>
      <c r="I24" t="s">
        <v>316</v>
      </c>
    </row>
    <row r="25" spans="1:9">
      <c r="A25">
        <v>105</v>
      </c>
      <c r="C25" t="s">
        <v>346</v>
      </c>
      <c r="D25" t="s">
        <v>318</v>
      </c>
      <c r="I25" t="s">
        <v>316</v>
      </c>
    </row>
    <row r="26" spans="1:9">
      <c r="A26">
        <v>107</v>
      </c>
      <c r="C26" t="s">
        <v>347</v>
      </c>
      <c r="D26" t="s">
        <v>318</v>
      </c>
      <c r="I26" t="s">
        <v>316</v>
      </c>
    </row>
    <row r="27" spans="1:9">
      <c r="A27">
        <v>108</v>
      </c>
      <c r="C27" t="s">
        <v>348</v>
      </c>
      <c r="D27" t="s">
        <v>315</v>
      </c>
      <c r="I27" t="s">
        <v>316</v>
      </c>
    </row>
    <row r="28" spans="1:9">
      <c r="A28">
        <v>110</v>
      </c>
      <c r="C28" t="s">
        <v>349</v>
      </c>
      <c r="D28" t="s">
        <v>320</v>
      </c>
      <c r="I28" t="s">
        <v>316</v>
      </c>
    </row>
    <row r="29" spans="1:9">
      <c r="A29">
        <v>111</v>
      </c>
      <c r="C29" t="s">
        <v>350</v>
      </c>
      <c r="D29" t="s">
        <v>320</v>
      </c>
      <c r="I29" t="s">
        <v>351</v>
      </c>
    </row>
    <row r="30" spans="1:9">
      <c r="A30">
        <v>112</v>
      </c>
      <c r="C30" t="s">
        <v>352</v>
      </c>
      <c r="D30" t="s">
        <v>315</v>
      </c>
      <c r="I30" t="s">
        <v>316</v>
      </c>
    </row>
    <row r="31" spans="1:9">
      <c r="A31">
        <v>113</v>
      </c>
      <c r="C31" t="s">
        <v>353</v>
      </c>
      <c r="D31" t="s">
        <v>320</v>
      </c>
      <c r="I31" t="s">
        <v>316</v>
      </c>
    </row>
    <row r="32" spans="1:9">
      <c r="A32">
        <v>114</v>
      </c>
      <c r="C32" t="s">
        <v>354</v>
      </c>
      <c r="D32" t="s">
        <v>315</v>
      </c>
      <c r="I32" t="s">
        <v>316</v>
      </c>
    </row>
    <row r="33" spans="1:9">
      <c r="A33">
        <v>116</v>
      </c>
      <c r="C33" t="s">
        <v>355</v>
      </c>
      <c r="D33" t="s">
        <v>320</v>
      </c>
      <c r="I33" t="s">
        <v>316</v>
      </c>
    </row>
    <row r="34" spans="1:9">
      <c r="A34">
        <v>117</v>
      </c>
      <c r="C34" t="s">
        <v>356</v>
      </c>
      <c r="D34" t="s">
        <v>320</v>
      </c>
      <c r="I34" t="s">
        <v>316</v>
      </c>
    </row>
    <row r="35" spans="1:9">
      <c r="A35">
        <v>118</v>
      </c>
      <c r="C35" t="s">
        <v>357</v>
      </c>
      <c r="D35" t="s">
        <v>315</v>
      </c>
      <c r="I35" t="s">
        <v>316</v>
      </c>
    </row>
    <row r="36" spans="1:9">
      <c r="A36">
        <v>119</v>
      </c>
      <c r="C36" t="s">
        <v>358</v>
      </c>
      <c r="D36" t="s">
        <v>320</v>
      </c>
      <c r="I36" t="s">
        <v>316</v>
      </c>
    </row>
    <row r="37" spans="1:9">
      <c r="A37">
        <v>122</v>
      </c>
      <c r="C37" t="s">
        <v>359</v>
      </c>
      <c r="D37" t="s">
        <v>334</v>
      </c>
      <c r="I37" t="s">
        <v>316</v>
      </c>
    </row>
    <row r="38" spans="1:9">
      <c r="A38">
        <v>123</v>
      </c>
      <c r="C38" t="s">
        <v>360</v>
      </c>
      <c r="D38" t="s">
        <v>320</v>
      </c>
      <c r="I38" t="s">
        <v>316</v>
      </c>
    </row>
    <row r="39" spans="1:9">
      <c r="A39">
        <v>124</v>
      </c>
      <c r="C39" t="s">
        <v>361</v>
      </c>
      <c r="D39" t="s">
        <v>318</v>
      </c>
      <c r="I39" t="s">
        <v>362</v>
      </c>
    </row>
    <row r="40" spans="1:9">
      <c r="A40">
        <v>126</v>
      </c>
      <c r="C40" t="s">
        <v>363</v>
      </c>
      <c r="D40" t="s">
        <v>320</v>
      </c>
      <c r="I40" t="s">
        <v>364</v>
      </c>
    </row>
    <row r="41" spans="1:9">
      <c r="A41">
        <v>128</v>
      </c>
      <c r="C41" t="s">
        <v>365</v>
      </c>
      <c r="D41" t="s">
        <v>315</v>
      </c>
      <c r="I41" t="s">
        <v>316</v>
      </c>
    </row>
    <row r="42" spans="1:9">
      <c r="A42">
        <v>129</v>
      </c>
      <c r="C42" t="s">
        <v>366</v>
      </c>
      <c r="D42" t="s">
        <v>320</v>
      </c>
      <c r="I42" t="s">
        <v>316</v>
      </c>
    </row>
    <row r="43" spans="1:9">
      <c r="A43">
        <v>130</v>
      </c>
      <c r="C43" t="s">
        <v>367</v>
      </c>
      <c r="D43" t="s">
        <v>318</v>
      </c>
      <c r="I43" t="s">
        <v>368</v>
      </c>
    </row>
    <row r="44" spans="1:9">
      <c r="A44">
        <v>131</v>
      </c>
      <c r="C44" t="s">
        <v>369</v>
      </c>
      <c r="D44" t="s">
        <v>318</v>
      </c>
      <c r="I44" t="s">
        <v>316</v>
      </c>
    </row>
    <row r="45" spans="1:9">
      <c r="A45">
        <v>132</v>
      </c>
      <c r="C45" t="s">
        <v>370</v>
      </c>
      <c r="D45" t="s">
        <v>318</v>
      </c>
      <c r="I45" t="s">
        <v>351</v>
      </c>
    </row>
    <row r="46" spans="1:9">
      <c r="A46">
        <v>133</v>
      </c>
      <c r="C46" t="s">
        <v>371</v>
      </c>
      <c r="D46" t="s">
        <v>318</v>
      </c>
      <c r="I46" t="s">
        <v>372</v>
      </c>
    </row>
    <row r="47" spans="1:9">
      <c r="A47">
        <v>134</v>
      </c>
      <c r="C47" t="s">
        <v>373</v>
      </c>
      <c r="D47" t="s">
        <v>320</v>
      </c>
      <c r="I47" t="s">
        <v>316</v>
      </c>
    </row>
    <row r="48" spans="1:9">
      <c r="A48">
        <v>190</v>
      </c>
      <c r="C48" t="s">
        <v>374</v>
      </c>
      <c r="D48" t="s">
        <v>375</v>
      </c>
      <c r="I48" t="s">
        <v>316</v>
      </c>
    </row>
    <row r="49" spans="1:9">
      <c r="A49">
        <v>20</v>
      </c>
      <c r="C49" t="s">
        <v>376</v>
      </c>
      <c r="D49" t="s">
        <v>377</v>
      </c>
      <c r="I49" t="s">
        <v>316</v>
      </c>
    </row>
    <row r="50" spans="1:9">
      <c r="A50">
        <v>21</v>
      </c>
      <c r="C50" t="s">
        <v>378</v>
      </c>
      <c r="D50" t="s">
        <v>379</v>
      </c>
      <c r="I50" t="s">
        <v>316</v>
      </c>
    </row>
    <row r="51" spans="1:9">
      <c r="A51">
        <v>22</v>
      </c>
      <c r="C51" t="s">
        <v>380</v>
      </c>
      <c r="D51" t="s">
        <v>381</v>
      </c>
      <c r="I51" t="s">
        <v>316</v>
      </c>
    </row>
    <row r="52" spans="1:9">
      <c r="A52">
        <v>23</v>
      </c>
      <c r="C52" t="s">
        <v>382</v>
      </c>
      <c r="D52" t="s">
        <v>383</v>
      </c>
      <c r="I52" t="s">
        <v>384</v>
      </c>
    </row>
    <row r="53" spans="1:9">
      <c r="A53">
        <v>24</v>
      </c>
      <c r="C53" t="s">
        <v>385</v>
      </c>
      <c r="D53" t="s">
        <v>381</v>
      </c>
      <c r="I53" t="s">
        <v>386</v>
      </c>
    </row>
    <row r="54" spans="1:9">
      <c r="A54">
        <v>25</v>
      </c>
      <c r="C54" t="s">
        <v>387</v>
      </c>
      <c r="D54" t="s">
        <v>388</v>
      </c>
      <c r="I54" t="s">
        <v>316</v>
      </c>
    </row>
    <row r="55" spans="1:9">
      <c r="A55">
        <v>26</v>
      </c>
      <c r="C55" t="s">
        <v>389</v>
      </c>
      <c r="D55" t="s">
        <v>390</v>
      </c>
      <c r="I55" t="s">
        <v>316</v>
      </c>
    </row>
    <row r="56" spans="1:9">
      <c r="A56">
        <v>27</v>
      </c>
      <c r="C56" t="s">
        <v>391</v>
      </c>
      <c r="D56" t="s">
        <v>388</v>
      </c>
      <c r="I56" t="s">
        <v>316</v>
      </c>
    </row>
    <row r="57" spans="1:9">
      <c r="A57">
        <v>28</v>
      </c>
      <c r="C57" t="s">
        <v>392</v>
      </c>
      <c r="D57" t="s">
        <v>377</v>
      </c>
      <c r="I57" t="s">
        <v>316</v>
      </c>
    </row>
    <row r="58" spans="1:9">
      <c r="A58">
        <v>29</v>
      </c>
      <c r="C58" t="s">
        <v>393</v>
      </c>
      <c r="D58" t="s">
        <v>394</v>
      </c>
      <c r="I58" t="s">
        <v>368</v>
      </c>
    </row>
    <row r="59" spans="1:9">
      <c r="A59">
        <v>30</v>
      </c>
      <c r="C59" t="s">
        <v>395</v>
      </c>
      <c r="D59" t="s">
        <v>377</v>
      </c>
      <c r="I59" t="s">
        <v>351</v>
      </c>
    </row>
    <row r="60" spans="1:9">
      <c r="A60">
        <v>31</v>
      </c>
      <c r="C60" t="s">
        <v>396</v>
      </c>
      <c r="D60" t="s">
        <v>383</v>
      </c>
      <c r="I60" t="s">
        <v>397</v>
      </c>
    </row>
    <row r="61" spans="1:9">
      <c r="A61">
        <v>32</v>
      </c>
      <c r="C61" t="s">
        <v>398</v>
      </c>
      <c r="D61" t="s">
        <v>379</v>
      </c>
      <c r="I61" t="s">
        <v>316</v>
      </c>
    </row>
    <row r="62" spans="1:9">
      <c r="A62">
        <v>33</v>
      </c>
      <c r="C62" t="s">
        <v>399</v>
      </c>
      <c r="D62" t="s">
        <v>377</v>
      </c>
      <c r="I62" t="s">
        <v>316</v>
      </c>
    </row>
    <row r="63" spans="1:9">
      <c r="A63">
        <v>34</v>
      </c>
      <c r="C63" t="s">
        <v>400</v>
      </c>
      <c r="D63" t="s">
        <v>401</v>
      </c>
      <c r="I63" t="s">
        <v>402</v>
      </c>
    </row>
    <row r="64" spans="1:9">
      <c r="A64">
        <v>35</v>
      </c>
      <c r="C64" t="s">
        <v>403</v>
      </c>
      <c r="D64" t="s">
        <v>377</v>
      </c>
      <c r="I64" t="s">
        <v>316</v>
      </c>
    </row>
    <row r="65" spans="1:9">
      <c r="A65">
        <v>36</v>
      </c>
      <c r="C65" t="s">
        <v>404</v>
      </c>
      <c r="D65" t="s">
        <v>388</v>
      </c>
      <c r="I65" t="s">
        <v>316</v>
      </c>
    </row>
    <row r="66" spans="1:9">
      <c r="A66">
        <v>37</v>
      </c>
      <c r="C66" t="s">
        <v>405</v>
      </c>
      <c r="D66" t="s">
        <v>377</v>
      </c>
      <c r="I66" t="s">
        <v>316</v>
      </c>
    </row>
    <row r="67" spans="1:9">
      <c r="A67">
        <v>38</v>
      </c>
      <c r="C67" t="s">
        <v>406</v>
      </c>
      <c r="D67" t="s">
        <v>388</v>
      </c>
      <c r="I67" t="s">
        <v>316</v>
      </c>
    </row>
    <row r="68" spans="1:9">
      <c r="A68">
        <v>39</v>
      </c>
      <c r="C68" t="s">
        <v>407</v>
      </c>
      <c r="D68" t="s">
        <v>390</v>
      </c>
      <c r="I68" t="s">
        <v>316</v>
      </c>
    </row>
    <row r="69" spans="1:9">
      <c r="A69">
        <v>40</v>
      </c>
      <c r="C69" t="s">
        <v>408</v>
      </c>
      <c r="D69" t="s">
        <v>390</v>
      </c>
      <c r="I69" t="s">
        <v>402</v>
      </c>
    </row>
    <row r="70" spans="1:9">
      <c r="A70">
        <v>41</v>
      </c>
      <c r="C70" t="s">
        <v>409</v>
      </c>
      <c r="D70" t="s">
        <v>383</v>
      </c>
      <c r="I70" t="s">
        <v>410</v>
      </c>
    </row>
    <row r="71" spans="1:9">
      <c r="A71">
        <v>42</v>
      </c>
      <c r="C71" t="s">
        <v>411</v>
      </c>
      <c r="D71" t="s">
        <v>412</v>
      </c>
      <c r="I71" t="s">
        <v>402</v>
      </c>
    </row>
    <row r="72" spans="1:9">
      <c r="A72">
        <v>43</v>
      </c>
      <c r="C72" t="s">
        <v>413</v>
      </c>
      <c r="D72" t="s">
        <v>379</v>
      </c>
      <c r="I72" t="s">
        <v>368</v>
      </c>
    </row>
    <row r="73" spans="1:9">
      <c r="A73">
        <v>44</v>
      </c>
      <c r="C73" t="s">
        <v>414</v>
      </c>
      <c r="D73" t="s">
        <v>377</v>
      </c>
      <c r="I73" t="s">
        <v>316</v>
      </c>
    </row>
    <row r="74" spans="1:9">
      <c r="A74">
        <v>45</v>
      </c>
      <c r="C74" t="s">
        <v>415</v>
      </c>
      <c r="D74" t="s">
        <v>390</v>
      </c>
      <c r="I74" t="s">
        <v>410</v>
      </c>
    </row>
    <row r="75" spans="1:9">
      <c r="A75">
        <v>46</v>
      </c>
      <c r="C75" t="s">
        <v>416</v>
      </c>
      <c r="D75" t="s">
        <v>377</v>
      </c>
      <c r="I75" t="s">
        <v>316</v>
      </c>
    </row>
    <row r="76" spans="1:9">
      <c r="A76">
        <v>47</v>
      </c>
      <c r="C76" t="s">
        <v>417</v>
      </c>
      <c r="D76" t="s">
        <v>383</v>
      </c>
      <c r="I76" t="s">
        <v>316</v>
      </c>
    </row>
    <row r="77" spans="1:9">
      <c r="A77">
        <v>48</v>
      </c>
      <c r="C77" t="s">
        <v>418</v>
      </c>
      <c r="D77" t="s">
        <v>379</v>
      </c>
      <c r="I77" t="s">
        <v>368</v>
      </c>
    </row>
    <row r="78" spans="1:9">
      <c r="A78">
        <v>49</v>
      </c>
      <c r="C78" t="s">
        <v>419</v>
      </c>
      <c r="D78" t="s">
        <v>420</v>
      </c>
      <c r="I78" t="s">
        <v>384</v>
      </c>
    </row>
    <row r="79" spans="1:9">
      <c r="A79">
        <v>50</v>
      </c>
      <c r="C79" t="s">
        <v>421</v>
      </c>
      <c r="D79" t="s">
        <v>388</v>
      </c>
      <c r="I79" t="s">
        <v>316</v>
      </c>
    </row>
    <row r="80" spans="1:9">
      <c r="A80">
        <v>135</v>
      </c>
      <c r="C80" t="s">
        <v>422</v>
      </c>
      <c r="D80" t="s">
        <v>388</v>
      </c>
      <c r="I80" t="s">
        <v>337</v>
      </c>
    </row>
    <row r="81" spans="1:9">
      <c r="A81">
        <v>136</v>
      </c>
      <c r="C81" t="s">
        <v>423</v>
      </c>
      <c r="D81" t="s">
        <v>383</v>
      </c>
      <c r="I81" t="s">
        <v>316</v>
      </c>
    </row>
    <row r="82" spans="1:9">
      <c r="A82">
        <v>137</v>
      </c>
      <c r="C82" t="s">
        <v>424</v>
      </c>
      <c r="D82" t="s">
        <v>390</v>
      </c>
      <c r="I82" t="s">
        <v>316</v>
      </c>
    </row>
    <row r="83" spans="1:9">
      <c r="A83">
        <v>138</v>
      </c>
      <c r="C83" t="s">
        <v>425</v>
      </c>
      <c r="D83" t="s">
        <v>381</v>
      </c>
      <c r="I83" t="s">
        <v>316</v>
      </c>
    </row>
    <row r="84" spans="1:9">
      <c r="A84">
        <v>139</v>
      </c>
      <c r="C84" t="s">
        <v>426</v>
      </c>
      <c r="D84" t="s">
        <v>390</v>
      </c>
      <c r="I84" t="s">
        <v>316</v>
      </c>
    </row>
    <row r="85" spans="1:9">
      <c r="A85">
        <v>140</v>
      </c>
      <c r="C85" t="s">
        <v>427</v>
      </c>
      <c r="D85" t="s">
        <v>388</v>
      </c>
      <c r="I85" t="s">
        <v>316</v>
      </c>
    </row>
    <row r="86" spans="1:9">
      <c r="A86">
        <v>142</v>
      </c>
      <c r="C86" t="s">
        <v>428</v>
      </c>
      <c r="D86" t="s">
        <v>383</v>
      </c>
      <c r="I86" t="s">
        <v>316</v>
      </c>
    </row>
    <row r="87" spans="1:9">
      <c r="A87">
        <v>143</v>
      </c>
      <c r="C87" t="s">
        <v>429</v>
      </c>
      <c r="D87" t="s">
        <v>401</v>
      </c>
      <c r="I87" t="s">
        <v>316</v>
      </c>
    </row>
    <row r="88" spans="1:9">
      <c r="A88">
        <v>145</v>
      </c>
      <c r="C88" t="s">
        <v>430</v>
      </c>
      <c r="D88" t="s">
        <v>383</v>
      </c>
      <c r="I88" t="s">
        <v>341</v>
      </c>
    </row>
    <row r="89" spans="1:9">
      <c r="A89">
        <v>146</v>
      </c>
      <c r="C89" t="s">
        <v>431</v>
      </c>
      <c r="D89" t="s">
        <v>388</v>
      </c>
      <c r="I89" t="s">
        <v>316</v>
      </c>
    </row>
    <row r="90" spans="1:9">
      <c r="A90">
        <v>147</v>
      </c>
      <c r="C90" t="s">
        <v>432</v>
      </c>
      <c r="D90" t="s">
        <v>420</v>
      </c>
      <c r="I90" t="s">
        <v>316</v>
      </c>
    </row>
    <row r="91" spans="1:9">
      <c r="A91">
        <v>148</v>
      </c>
      <c r="C91" t="s">
        <v>433</v>
      </c>
      <c r="D91" t="s">
        <v>383</v>
      </c>
      <c r="I91" t="s">
        <v>341</v>
      </c>
    </row>
    <row r="92" spans="1:9">
      <c r="A92">
        <v>149</v>
      </c>
      <c r="C92" t="s">
        <v>434</v>
      </c>
      <c r="D92" t="s">
        <v>383</v>
      </c>
      <c r="I92" t="s">
        <v>316</v>
      </c>
    </row>
    <row r="93" spans="1:9">
      <c r="A93">
        <v>150</v>
      </c>
      <c r="C93" t="s">
        <v>435</v>
      </c>
      <c r="D93" t="s">
        <v>390</v>
      </c>
      <c r="I93" t="s">
        <v>316</v>
      </c>
    </row>
    <row r="94" spans="1:9">
      <c r="A94">
        <v>151</v>
      </c>
      <c r="C94" t="s">
        <v>436</v>
      </c>
      <c r="D94" t="s">
        <v>390</v>
      </c>
      <c r="I94" t="s">
        <v>316</v>
      </c>
    </row>
    <row r="95" spans="1:9">
      <c r="A95">
        <v>152</v>
      </c>
      <c r="C95" t="s">
        <v>437</v>
      </c>
      <c r="D95" t="s">
        <v>377</v>
      </c>
      <c r="I95" t="s">
        <v>316</v>
      </c>
    </row>
    <row r="96" spans="1:9">
      <c r="A96">
        <v>153</v>
      </c>
      <c r="C96" t="s">
        <v>438</v>
      </c>
      <c r="D96" t="s">
        <v>379</v>
      </c>
      <c r="I96" t="s">
        <v>316</v>
      </c>
    </row>
    <row r="97" spans="1:9">
      <c r="A97">
        <v>154</v>
      </c>
      <c r="C97" t="s">
        <v>439</v>
      </c>
      <c r="D97" t="s">
        <v>390</v>
      </c>
      <c r="I97" t="s">
        <v>440</v>
      </c>
    </row>
    <row r="98" spans="1:9">
      <c r="A98">
        <v>156</v>
      </c>
      <c r="C98" t="s">
        <v>441</v>
      </c>
      <c r="D98" t="s">
        <v>379</v>
      </c>
      <c r="I98" t="s">
        <v>316</v>
      </c>
    </row>
    <row r="99" spans="1:9">
      <c r="A99">
        <v>157</v>
      </c>
      <c r="C99" t="s">
        <v>442</v>
      </c>
      <c r="D99" t="s">
        <v>383</v>
      </c>
      <c r="I99" t="s">
        <v>316</v>
      </c>
    </row>
    <row r="100" spans="1:9">
      <c r="A100">
        <v>158</v>
      </c>
      <c r="C100" t="s">
        <v>443</v>
      </c>
      <c r="D100" t="s">
        <v>388</v>
      </c>
      <c r="I100" t="s">
        <v>316</v>
      </c>
    </row>
    <row r="101" spans="1:9">
      <c r="A101">
        <v>159</v>
      </c>
      <c r="C101" t="s">
        <v>444</v>
      </c>
      <c r="D101" t="s">
        <v>390</v>
      </c>
      <c r="I101" t="s">
        <v>316</v>
      </c>
    </row>
    <row r="102" spans="1:9">
      <c r="A102">
        <v>160</v>
      </c>
      <c r="C102" t="s">
        <v>445</v>
      </c>
      <c r="D102" t="s">
        <v>379</v>
      </c>
      <c r="I102" t="s">
        <v>341</v>
      </c>
    </row>
    <row r="103" spans="1:9">
      <c r="A103">
        <v>161</v>
      </c>
      <c r="C103" t="s">
        <v>446</v>
      </c>
      <c r="D103" t="s">
        <v>377</v>
      </c>
      <c r="I103" t="s">
        <v>316</v>
      </c>
    </row>
    <row r="104" spans="1:9">
      <c r="A104">
        <v>162</v>
      </c>
      <c r="C104" t="s">
        <v>447</v>
      </c>
      <c r="D104" t="s">
        <v>420</v>
      </c>
      <c r="I104" t="s">
        <v>386</v>
      </c>
    </row>
    <row r="105" spans="1:9">
      <c r="A105">
        <v>163</v>
      </c>
      <c r="C105" t="s">
        <v>448</v>
      </c>
      <c r="D105" t="s">
        <v>390</v>
      </c>
      <c r="I105" t="s">
        <v>316</v>
      </c>
    </row>
    <row r="106" spans="1:9">
      <c r="A106">
        <v>164</v>
      </c>
      <c r="C106" t="s">
        <v>449</v>
      </c>
      <c r="D106" t="s">
        <v>383</v>
      </c>
      <c r="I106" t="s">
        <v>341</v>
      </c>
    </row>
    <row r="107" spans="1:9">
      <c r="A107">
        <v>166</v>
      </c>
      <c r="C107" t="s">
        <v>450</v>
      </c>
      <c r="D107" t="s">
        <v>390</v>
      </c>
      <c r="I107" t="s">
        <v>316</v>
      </c>
    </row>
    <row r="108" spans="1:9">
      <c r="A108">
        <v>168</v>
      </c>
      <c r="C108" t="s">
        <v>451</v>
      </c>
      <c r="D108" t="s">
        <v>377</v>
      </c>
      <c r="I108" t="s">
        <v>316</v>
      </c>
    </row>
    <row r="109" spans="1:9">
      <c r="A109">
        <v>169</v>
      </c>
      <c r="C109" t="s">
        <v>452</v>
      </c>
      <c r="D109" t="s">
        <v>390</v>
      </c>
      <c r="I109" t="s">
        <v>316</v>
      </c>
    </row>
    <row r="110" spans="1:9">
      <c r="A110">
        <v>170</v>
      </c>
      <c r="C110" t="s">
        <v>453</v>
      </c>
      <c r="D110" t="s">
        <v>390</v>
      </c>
      <c r="I110" t="s">
        <v>316</v>
      </c>
    </row>
    <row r="111" spans="1:9">
      <c r="A111">
        <v>171</v>
      </c>
      <c r="C111" t="s">
        <v>454</v>
      </c>
      <c r="D111" t="s">
        <v>377</v>
      </c>
      <c r="I111" t="s">
        <v>455</v>
      </c>
    </row>
    <row r="112" spans="1:9">
      <c r="A112">
        <v>172</v>
      </c>
      <c r="C112" t="s">
        <v>456</v>
      </c>
      <c r="D112" t="s">
        <v>390</v>
      </c>
      <c r="I112" t="s">
        <v>316</v>
      </c>
    </row>
    <row r="113" spans="1:9">
      <c r="A113">
        <v>173</v>
      </c>
      <c r="C113" t="s">
        <v>457</v>
      </c>
      <c r="D113" t="s">
        <v>390</v>
      </c>
      <c r="I113" t="s">
        <v>316</v>
      </c>
    </row>
    <row r="114" spans="1:9">
      <c r="A114">
        <v>174</v>
      </c>
      <c r="C114" t="s">
        <v>458</v>
      </c>
      <c r="D114" t="s">
        <v>377</v>
      </c>
      <c r="I114" t="s">
        <v>316</v>
      </c>
    </row>
    <row r="115" spans="1:9">
      <c r="A115">
        <v>175</v>
      </c>
      <c r="C115" t="s">
        <v>459</v>
      </c>
      <c r="D115" t="s">
        <v>379</v>
      </c>
      <c r="I115" t="s">
        <v>341</v>
      </c>
    </row>
    <row r="116" spans="1:9">
      <c r="A116">
        <v>176</v>
      </c>
      <c r="C116" t="s">
        <v>460</v>
      </c>
      <c r="D116" t="s">
        <v>379</v>
      </c>
      <c r="I116" t="s">
        <v>316</v>
      </c>
    </row>
    <row r="117" spans="1:9">
      <c r="A117">
        <v>177</v>
      </c>
      <c r="C117" t="s">
        <v>461</v>
      </c>
      <c r="D117" t="s">
        <v>379</v>
      </c>
      <c r="I117" t="s">
        <v>316</v>
      </c>
    </row>
    <row r="118" spans="1:9">
      <c r="A118">
        <v>178</v>
      </c>
      <c r="C118" t="s">
        <v>462</v>
      </c>
      <c r="D118" t="s">
        <v>388</v>
      </c>
      <c r="I118" t="s">
        <v>316</v>
      </c>
    </row>
    <row r="119" spans="1:9">
      <c r="A119">
        <v>179</v>
      </c>
      <c r="C119" t="s">
        <v>463</v>
      </c>
      <c r="D119" t="s">
        <v>383</v>
      </c>
      <c r="I119" t="s">
        <v>316</v>
      </c>
    </row>
    <row r="120" spans="1:9">
      <c r="A120">
        <v>181</v>
      </c>
      <c r="C120" t="s">
        <v>464</v>
      </c>
      <c r="D120" t="s">
        <v>390</v>
      </c>
      <c r="I120" t="s">
        <v>316</v>
      </c>
    </row>
    <row r="121" spans="1:9">
      <c r="A121">
        <v>182</v>
      </c>
      <c r="C121" t="s">
        <v>465</v>
      </c>
      <c r="D121" t="s">
        <v>381</v>
      </c>
      <c r="I121" t="s">
        <v>316</v>
      </c>
    </row>
    <row r="122" spans="1:9">
      <c r="A122">
        <v>184</v>
      </c>
      <c r="C122" t="s">
        <v>466</v>
      </c>
      <c r="D122" t="s">
        <v>377</v>
      </c>
      <c r="I122" t="s">
        <v>316</v>
      </c>
    </row>
    <row r="123" spans="1:9">
      <c r="A123">
        <v>185</v>
      </c>
      <c r="C123" t="s">
        <v>467</v>
      </c>
      <c r="D123" t="s">
        <v>377</v>
      </c>
      <c r="I123" t="s">
        <v>316</v>
      </c>
    </row>
    <row r="124" spans="1:9">
      <c r="A124">
        <v>186</v>
      </c>
      <c r="C124" t="s">
        <v>468</v>
      </c>
      <c r="D124" t="s">
        <v>390</v>
      </c>
      <c r="I124" t="s">
        <v>316</v>
      </c>
    </row>
    <row r="125" spans="1:9">
      <c r="A125">
        <v>187</v>
      </c>
      <c r="C125" t="s">
        <v>469</v>
      </c>
      <c r="D125" t="s">
        <v>388</v>
      </c>
      <c r="I125" t="s">
        <v>316</v>
      </c>
    </row>
    <row r="126" spans="1:9">
      <c r="A126">
        <v>188</v>
      </c>
      <c r="C126" t="s">
        <v>470</v>
      </c>
      <c r="D126" t="s">
        <v>383</v>
      </c>
      <c r="I126" t="s">
        <v>316</v>
      </c>
    </row>
    <row r="127" spans="1:9">
      <c r="A127">
        <v>189</v>
      </c>
      <c r="C127" t="s">
        <v>471</v>
      </c>
      <c r="D127" t="s">
        <v>377</v>
      </c>
      <c r="I127" t="s">
        <v>316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 PF</dc:creator>
  <cp:lastModifiedBy>Mark Hookway</cp:lastModifiedBy>
  <dcterms:created xsi:type="dcterms:W3CDTF">2014-05-06T21:17:50Z</dcterms:created>
  <dcterms:modified xsi:type="dcterms:W3CDTF">2014-05-07T10:07:02Z</dcterms:modified>
</cp:coreProperties>
</file>