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20" yWindow="0" windowWidth="26020" windowHeight="18440"/>
  </bookViews>
  <sheets>
    <sheet name="Sheet1" sheetId="1" r:id="rId1"/>
    <sheet name="Sheet2" sheetId="2" r:id="rId2"/>
  </sheets>
  <definedNames>
    <definedName name="_xlnm._FilterDatabase" localSheetId="0" hidden="1">Sheet1!$A$4:$H$400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E8" i="1"/>
  <c r="F8" i="1"/>
  <c r="E9" i="1"/>
  <c r="F9" i="1"/>
  <c r="E10" i="1"/>
  <c r="F10" i="1"/>
  <c r="E11" i="1"/>
  <c r="F11" i="1"/>
  <c r="E12" i="1"/>
  <c r="F12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6" i="1"/>
  <c r="F36" i="1"/>
  <c r="E37" i="1"/>
  <c r="F37" i="1"/>
  <c r="E38" i="1"/>
  <c r="F38" i="1"/>
  <c r="E39" i="1"/>
  <c r="F39" i="1"/>
  <c r="E40" i="1"/>
  <c r="F40" i="1"/>
  <c r="E44" i="1"/>
  <c r="F44" i="1"/>
  <c r="E45" i="1"/>
  <c r="F45" i="1"/>
  <c r="E46" i="1"/>
  <c r="F46" i="1"/>
  <c r="E47" i="1"/>
  <c r="F47" i="1"/>
  <c r="E48" i="1"/>
  <c r="F48" i="1"/>
  <c r="E52" i="1"/>
  <c r="F52" i="1"/>
  <c r="E53" i="1"/>
  <c r="F53" i="1"/>
  <c r="E54" i="1"/>
  <c r="F54" i="1"/>
  <c r="E55" i="1"/>
  <c r="F55" i="1"/>
  <c r="E56" i="1"/>
  <c r="F56" i="1"/>
  <c r="E57" i="1"/>
  <c r="F57" i="1"/>
  <c r="E61" i="1"/>
  <c r="F61" i="1"/>
  <c r="E62" i="1"/>
  <c r="F62" i="1"/>
  <c r="E63" i="1"/>
  <c r="F63" i="1"/>
  <c r="E64" i="1"/>
  <c r="F64" i="1"/>
  <c r="E65" i="1"/>
  <c r="F65" i="1"/>
  <c r="E66" i="1"/>
  <c r="F66" i="1"/>
  <c r="E70" i="1"/>
  <c r="F70" i="1"/>
  <c r="E71" i="1"/>
  <c r="F71" i="1"/>
  <c r="E72" i="1"/>
  <c r="F72" i="1"/>
  <c r="E73" i="1"/>
  <c r="F73" i="1"/>
  <c r="E74" i="1"/>
  <c r="F74" i="1"/>
  <c r="E75" i="1"/>
  <c r="F75" i="1"/>
  <c r="E79" i="1"/>
  <c r="F79" i="1"/>
  <c r="E80" i="1"/>
  <c r="F80" i="1"/>
  <c r="E81" i="1"/>
  <c r="F81" i="1"/>
  <c r="E82" i="1"/>
  <c r="F82" i="1"/>
  <c r="E83" i="1"/>
  <c r="F83" i="1"/>
  <c r="E84" i="1"/>
  <c r="F84" i="1"/>
  <c r="E88" i="1"/>
  <c r="F88" i="1"/>
  <c r="E89" i="1"/>
  <c r="F89" i="1"/>
  <c r="E90" i="1"/>
  <c r="F90" i="1"/>
  <c r="E91" i="1"/>
  <c r="F91" i="1"/>
  <c r="E92" i="1"/>
  <c r="F92" i="1"/>
  <c r="E93" i="1"/>
  <c r="F93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60" i="1"/>
  <c r="F160" i="1"/>
  <c r="E161" i="1"/>
  <c r="F161" i="1"/>
  <c r="E162" i="1"/>
  <c r="F162" i="1"/>
  <c r="E163" i="1"/>
  <c r="F163" i="1"/>
  <c r="E164" i="1"/>
  <c r="F164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7" i="1"/>
  <c r="F227" i="1"/>
  <c r="E228" i="1"/>
  <c r="F228" i="1"/>
  <c r="E229" i="1"/>
  <c r="F229" i="1"/>
  <c r="E230" i="1"/>
  <c r="F230" i="1"/>
  <c r="E231" i="1"/>
  <c r="F231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4" i="1"/>
  <c r="F254" i="1"/>
  <c r="E255" i="1"/>
  <c r="F255" i="1"/>
  <c r="E256" i="1"/>
  <c r="F256" i="1"/>
  <c r="E257" i="1"/>
  <c r="F257" i="1"/>
  <c r="E258" i="1"/>
  <c r="F258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F6" i="1"/>
  <c r="E6" i="1"/>
</calcChain>
</file>

<file path=xl/sharedStrings.xml><?xml version="1.0" encoding="utf-8"?>
<sst xmlns="http://schemas.openxmlformats.org/spreadsheetml/2006/main" count="1213" uniqueCount="559">
  <si>
    <t>75m  Time :12:27</t>
  </si>
  <si>
    <t xml:space="preserve">Heat:1      Wind : 0.6 </t>
  </si>
  <si>
    <t xml:space="preserve">Kieran Isaac             </t>
  </si>
  <si>
    <t>12.47</t>
  </si>
  <si>
    <t xml:space="preserve">Cameron Isaac            </t>
  </si>
  <si>
    <t>13.07</t>
  </si>
  <si>
    <t xml:space="preserve">Ty Cooper                </t>
  </si>
  <si>
    <t>13.46</t>
  </si>
  <si>
    <t xml:space="preserve">Aidan Chelliah           </t>
  </si>
  <si>
    <t>14.01</t>
  </si>
  <si>
    <t xml:space="preserve">Harvey Burke             </t>
  </si>
  <si>
    <t>15.98</t>
  </si>
  <si>
    <t xml:space="preserve">Sam Fowler               </t>
  </si>
  <si>
    <t>17.28</t>
  </si>
  <si>
    <t xml:space="preserve">Cameron Davis            </t>
  </si>
  <si>
    <t>20.57</t>
  </si>
  <si>
    <t xml:space="preserve">Heat:2      Wind : 2.9 </t>
  </si>
  <si>
    <t xml:space="preserve">James Judges             </t>
  </si>
  <si>
    <t>12.27</t>
  </si>
  <si>
    <t xml:space="preserve">Samuel Johnson           </t>
  </si>
  <si>
    <t>12.28</t>
  </si>
  <si>
    <t xml:space="preserve">Tyler Thorne             </t>
  </si>
  <si>
    <t>12.41</t>
  </si>
  <si>
    <t xml:space="preserve">Max Eshelby              </t>
  </si>
  <si>
    <t>13.82</t>
  </si>
  <si>
    <t xml:space="preserve">Leo Young                </t>
  </si>
  <si>
    <t>15.58</t>
  </si>
  <si>
    <t xml:space="preserve">Oliver Neeves            </t>
  </si>
  <si>
    <t>17.39</t>
  </si>
  <si>
    <t xml:space="preserve">Ryan Harrop              </t>
  </si>
  <si>
    <t>25.82</t>
  </si>
  <si>
    <t xml:space="preserve">Heat:3      Wind : 1.9 </t>
  </si>
  <si>
    <t xml:space="preserve">Ollie Rodwell            </t>
  </si>
  <si>
    <t>12.23</t>
  </si>
  <si>
    <t xml:space="preserve">George Turner            </t>
  </si>
  <si>
    <t>12.82</t>
  </si>
  <si>
    <t xml:space="preserve">Joshua Vodo              </t>
  </si>
  <si>
    <t>12.89</t>
  </si>
  <si>
    <t xml:space="preserve">Nathan Young             </t>
  </si>
  <si>
    <t>13.56</t>
  </si>
  <si>
    <t xml:space="preserve">Theo Ronchetti           </t>
  </si>
  <si>
    <t>14.16</t>
  </si>
  <si>
    <t xml:space="preserve">Liam Mordue              </t>
  </si>
  <si>
    <t>14.47</t>
  </si>
  <si>
    <t xml:space="preserve">Joshua Rodwell           </t>
  </si>
  <si>
    <t>16.50</t>
  </si>
  <si>
    <t xml:space="preserve">Heat:4      Wind : 0.3 </t>
  </si>
  <si>
    <t xml:space="preserve">Beth Lednor              </t>
  </si>
  <si>
    <t>12.39</t>
  </si>
  <si>
    <t xml:space="preserve">Olivia Laws              </t>
  </si>
  <si>
    <t>12.77</t>
  </si>
  <si>
    <t xml:space="preserve">Abigail Roydon           </t>
  </si>
  <si>
    <t>13.16</t>
  </si>
  <si>
    <t xml:space="preserve">Eleanor Watson           </t>
  </si>
  <si>
    <t>14.43</t>
  </si>
  <si>
    <t xml:space="preserve">Ellie Burke              </t>
  </si>
  <si>
    <t xml:space="preserve">DNS   </t>
  </si>
  <si>
    <t xml:space="preserve">Heat:5      Wind : 1.3 </t>
  </si>
  <si>
    <t xml:space="preserve">Kitty Adamou             </t>
  </si>
  <si>
    <t>12.02</t>
  </si>
  <si>
    <t xml:space="preserve">Mia Cox                  </t>
  </si>
  <si>
    <t>12.19</t>
  </si>
  <si>
    <t xml:space="preserve">Mabel Reinelt            </t>
  </si>
  <si>
    <t>14.03</t>
  </si>
  <si>
    <t xml:space="preserve">Ciara Harrop             </t>
  </si>
  <si>
    <t>14.17</t>
  </si>
  <si>
    <t xml:space="preserve">Amy Rodwell              </t>
  </si>
  <si>
    <t>16.08</t>
  </si>
  <si>
    <t>100m R1  Time :13:21</t>
  </si>
  <si>
    <t xml:space="preserve">Heat:1      Wind : 1.4 </t>
  </si>
  <si>
    <t xml:space="preserve">Rhys Francis             </t>
  </si>
  <si>
    <t>11.14</t>
  </si>
  <si>
    <t xml:space="preserve">Lewis Thorn              </t>
  </si>
  <si>
    <t>11.17</t>
  </si>
  <si>
    <t xml:space="preserve">Eghoso Evbosomon         </t>
  </si>
  <si>
    <t>11.37</t>
  </si>
  <si>
    <t xml:space="preserve">Dan Gill                 </t>
  </si>
  <si>
    <t>11.52</t>
  </si>
  <si>
    <t xml:space="preserve">Darryl Wright            </t>
  </si>
  <si>
    <t>11.56</t>
  </si>
  <si>
    <t xml:space="preserve">Callum Gordon            </t>
  </si>
  <si>
    <t>11.69</t>
  </si>
  <si>
    <t xml:space="preserve">Heat:2      Wind : 1.5 </t>
  </si>
  <si>
    <t xml:space="preserve">Jordan Lucky             </t>
  </si>
  <si>
    <t>11.97</t>
  </si>
  <si>
    <t xml:space="preserve">Nathan Isaac             </t>
  </si>
  <si>
    <t>12.01</t>
  </si>
  <si>
    <t xml:space="preserve">Luke Moore               </t>
  </si>
  <si>
    <t>12.11</t>
  </si>
  <si>
    <t xml:space="preserve">Alex Marshall            </t>
  </si>
  <si>
    <t>12.16</t>
  </si>
  <si>
    <t xml:space="preserve">Oliver Cooper            </t>
  </si>
  <si>
    <t>12.26</t>
  </si>
  <si>
    <t xml:space="preserve">Molly Adams              </t>
  </si>
  <si>
    <t>12.57</t>
  </si>
  <si>
    <t xml:space="preserve">Heat:3      Wind : 1.8 </t>
  </si>
  <si>
    <t xml:space="preserve">JAMES BUTLER             </t>
  </si>
  <si>
    <t>12.32</t>
  </si>
  <si>
    <t xml:space="preserve">Jacob Hammond            </t>
  </si>
  <si>
    <t>12.51</t>
  </si>
  <si>
    <t xml:space="preserve">Orlando Foster           </t>
  </si>
  <si>
    <t>12.93</t>
  </si>
  <si>
    <t xml:space="preserve">Kera Jean-Francois       </t>
  </si>
  <si>
    <t>13.06</t>
  </si>
  <si>
    <t xml:space="preserve">Reece Williams           </t>
  </si>
  <si>
    <t xml:space="preserve">Harriet Wilder           </t>
  </si>
  <si>
    <t>13.57</t>
  </si>
  <si>
    <t xml:space="preserve">Heat:4      Wind : 1.1 </t>
  </si>
  <si>
    <t xml:space="preserve">Jacob Wells              </t>
  </si>
  <si>
    <t>13.52</t>
  </si>
  <si>
    <t xml:space="preserve">Stephen Cook             </t>
  </si>
  <si>
    <t>13.69</t>
  </si>
  <si>
    <t xml:space="preserve">Zachary Smith            </t>
  </si>
  <si>
    <t>13.70</t>
  </si>
  <si>
    <t xml:space="preserve">Emily Featherstone       </t>
  </si>
  <si>
    <t>13.73</t>
  </si>
  <si>
    <t xml:space="preserve">Alice English            </t>
  </si>
  <si>
    <t>13.81</t>
  </si>
  <si>
    <t xml:space="preserve">Faye Olszowka            </t>
  </si>
  <si>
    <t xml:space="preserve">Heat:5      Wind : 3.3 </t>
  </si>
  <si>
    <t xml:space="preserve">Susan Abidakun           </t>
  </si>
  <si>
    <t>13.92</t>
  </si>
  <si>
    <t xml:space="preserve">Jermain Kevill           </t>
  </si>
  <si>
    <t>13.96</t>
  </si>
  <si>
    <t xml:space="preserve">Katie Masters            </t>
  </si>
  <si>
    <t>14.00</t>
  </si>
  <si>
    <t xml:space="preserve">Richard Scoones          </t>
  </si>
  <si>
    <t>14.13</t>
  </si>
  <si>
    <t xml:space="preserve">Beth Williams            </t>
  </si>
  <si>
    <t xml:space="preserve">Katie Scoones            </t>
  </si>
  <si>
    <t>14.59</t>
  </si>
  <si>
    <t xml:space="preserve">Heat:6      Wind : 3.3 </t>
  </si>
  <si>
    <t xml:space="preserve">Nike Najjar              </t>
  </si>
  <si>
    <t>13.91</t>
  </si>
  <si>
    <t xml:space="preserve">Sam Harris               </t>
  </si>
  <si>
    <t>14.90</t>
  </si>
  <si>
    <t xml:space="preserve">Hollie Newman            </t>
  </si>
  <si>
    <t>15.19</t>
  </si>
  <si>
    <t xml:space="preserve">Irena Postlova           </t>
  </si>
  <si>
    <t>15.62</t>
  </si>
  <si>
    <t xml:space="preserve">Harry Blake              </t>
  </si>
  <si>
    <t>16.16</t>
  </si>
  <si>
    <t xml:space="preserve">William Oliver           </t>
  </si>
  <si>
    <t>16.73</t>
  </si>
  <si>
    <t xml:space="preserve">Paris Oliver             </t>
  </si>
  <si>
    <t>17.94</t>
  </si>
  <si>
    <t>800m  Time :13:57</t>
  </si>
  <si>
    <t xml:space="preserve">Heat:1 </t>
  </si>
  <si>
    <t xml:space="preserve">Cameron Payas            </t>
  </si>
  <si>
    <t>2:01.64</t>
  </si>
  <si>
    <t xml:space="preserve">Andrew Scoones           </t>
  </si>
  <si>
    <t>2:03.44</t>
  </si>
  <si>
    <t xml:space="preserve">Jacob Bourne             </t>
  </si>
  <si>
    <t>2:03.80</t>
  </si>
  <si>
    <t xml:space="preserve">Jordan Saul              </t>
  </si>
  <si>
    <t>2:08.71</t>
  </si>
  <si>
    <t xml:space="preserve">Marley Godden            </t>
  </si>
  <si>
    <t>2:09.00</t>
  </si>
  <si>
    <t xml:space="preserve">Owen Featherstone        </t>
  </si>
  <si>
    <t>2:12.04</t>
  </si>
  <si>
    <t xml:space="preserve">Jacob Coward             </t>
  </si>
  <si>
    <t>2:16.17</t>
  </si>
  <si>
    <t xml:space="preserve">Carl Eldred              </t>
  </si>
  <si>
    <t>2:16.56</t>
  </si>
  <si>
    <t xml:space="preserve">Sam Hallett              </t>
  </si>
  <si>
    <t>2:17.50</t>
  </si>
  <si>
    <t xml:space="preserve">Heat:2 </t>
  </si>
  <si>
    <t xml:space="preserve">Reegan Archer            </t>
  </si>
  <si>
    <t>2:08.26</t>
  </si>
  <si>
    <t xml:space="preserve">Jack Payton              </t>
  </si>
  <si>
    <t>2:13.42</t>
  </si>
  <si>
    <t xml:space="preserve">Lewis Cable              </t>
  </si>
  <si>
    <t>2:20.69</t>
  </si>
  <si>
    <t xml:space="preserve">James Crombie            </t>
  </si>
  <si>
    <t>2:28.03</t>
  </si>
  <si>
    <t xml:space="preserve">Katie Burgess            </t>
  </si>
  <si>
    <t>2:28.58</t>
  </si>
  <si>
    <t xml:space="preserve">Alex Brothwell           </t>
  </si>
  <si>
    <t>2:28.81</t>
  </si>
  <si>
    <t xml:space="preserve">Reece Perkins            </t>
  </si>
  <si>
    <t>2:30.99</t>
  </si>
  <si>
    <t xml:space="preserve">Harry Young              </t>
  </si>
  <si>
    <t>2:31.44</t>
  </si>
  <si>
    <t xml:space="preserve">George Dadd              </t>
  </si>
  <si>
    <t>2:33.70</t>
  </si>
  <si>
    <t xml:space="preserve">Ethan Burling            </t>
  </si>
  <si>
    <t>2:35.17</t>
  </si>
  <si>
    <t xml:space="preserve">Rebecca Hales            </t>
  </si>
  <si>
    <t>2:35.58</t>
  </si>
  <si>
    <t>3:13.46</t>
  </si>
  <si>
    <t>600m  Time :12:51</t>
  </si>
  <si>
    <t>2:01.11</t>
  </si>
  <si>
    <t xml:space="preserve">James Murphy             </t>
  </si>
  <si>
    <t>2:01.99</t>
  </si>
  <si>
    <t>2:06.64</t>
  </si>
  <si>
    <t>2:11.01</t>
  </si>
  <si>
    <t>2:17.02</t>
  </si>
  <si>
    <t>2:19.70</t>
  </si>
  <si>
    <t>2:21.48</t>
  </si>
  <si>
    <t>2:22.74</t>
  </si>
  <si>
    <t>2:24.54</t>
  </si>
  <si>
    <t>2:34.48</t>
  </si>
  <si>
    <t>2:36.23</t>
  </si>
  <si>
    <t>3:11.73</t>
  </si>
  <si>
    <t>4:17.71</t>
  </si>
  <si>
    <t>2:00.89</t>
  </si>
  <si>
    <t>2:12.80</t>
  </si>
  <si>
    <t>2:13.13</t>
  </si>
  <si>
    <t>2:13.74</t>
  </si>
  <si>
    <t>2:31.35</t>
  </si>
  <si>
    <t>2:40.02</t>
  </si>
  <si>
    <t>2:45.73</t>
  </si>
  <si>
    <t>100m R2  Time :14:30</t>
  </si>
  <si>
    <t xml:space="preserve">Heat:1      Wind : 0.2 </t>
  </si>
  <si>
    <t>11.27</t>
  </si>
  <si>
    <t>11.36</t>
  </si>
  <si>
    <t>11.57</t>
  </si>
  <si>
    <t>11.81</t>
  </si>
  <si>
    <t xml:space="preserve">Heat:2      Wind : -1.7 </t>
  </si>
  <si>
    <t>12.07</t>
  </si>
  <si>
    <t>12.09</t>
  </si>
  <si>
    <t>12.24</t>
  </si>
  <si>
    <t>12.36</t>
  </si>
  <si>
    <t>12.59</t>
  </si>
  <si>
    <t>12.68</t>
  </si>
  <si>
    <t xml:space="preserve">DNF   </t>
  </si>
  <si>
    <t xml:space="preserve">Heat:3      Wind : 1.6 </t>
  </si>
  <si>
    <t>12.95</t>
  </si>
  <si>
    <t>13.02</t>
  </si>
  <si>
    <t>13.59</t>
  </si>
  <si>
    <t>13.88</t>
  </si>
  <si>
    <t>14.08</t>
  </si>
  <si>
    <t xml:space="preserve">Heat:4      Wind : 1.3 </t>
  </si>
  <si>
    <t>13.98</t>
  </si>
  <si>
    <t>14.05</t>
  </si>
  <si>
    <t>14.10</t>
  </si>
  <si>
    <t>14.29</t>
  </si>
  <si>
    <t>14.40</t>
  </si>
  <si>
    <t>14.70</t>
  </si>
  <si>
    <t xml:space="preserve">Heat:5      Wind : 3.2 </t>
  </si>
  <si>
    <t>14.06</t>
  </si>
  <si>
    <t>14.34</t>
  </si>
  <si>
    <t>14.67</t>
  </si>
  <si>
    <t>15.13</t>
  </si>
  <si>
    <t>15.45</t>
  </si>
  <si>
    <t>15.55</t>
  </si>
  <si>
    <t>16.23</t>
  </si>
  <si>
    <t>1500m  Time :14:49</t>
  </si>
  <si>
    <t xml:space="preserve">Jacques Cunningham-Marsh </t>
  </si>
  <si>
    <t>4:16.26</t>
  </si>
  <si>
    <t xml:space="preserve">Joseph Webb              </t>
  </si>
  <si>
    <t>4:39.67</t>
  </si>
  <si>
    <t xml:space="preserve">Ryan Donaghue            </t>
  </si>
  <si>
    <t>4:46.44</t>
  </si>
  <si>
    <t xml:space="preserve">Elliott Broad            </t>
  </si>
  <si>
    <t>4:55.62</t>
  </si>
  <si>
    <t xml:space="preserve">Bradley Stone            </t>
  </si>
  <si>
    <t>4:56.45</t>
  </si>
  <si>
    <t xml:space="preserve">Alex Donnelly            </t>
  </si>
  <si>
    <t>4:58.13</t>
  </si>
  <si>
    <t xml:space="preserve">Simon Habtom             </t>
  </si>
  <si>
    <t>5:04.75</t>
  </si>
  <si>
    <t xml:space="preserve">Joe Hollands             </t>
  </si>
  <si>
    <t>5:06.68</t>
  </si>
  <si>
    <t xml:space="preserve">Kelvin Archer            </t>
  </si>
  <si>
    <t>5:16.13</t>
  </si>
  <si>
    <t xml:space="preserve">Maisy Rose               </t>
  </si>
  <si>
    <t>5:17.73</t>
  </si>
  <si>
    <t xml:space="preserve">Amy Brooks               </t>
  </si>
  <si>
    <t>5:27.83</t>
  </si>
  <si>
    <t xml:space="preserve">Alexandria Baker-Jones   </t>
  </si>
  <si>
    <t>5:35.93</t>
  </si>
  <si>
    <t>5:38.28</t>
  </si>
  <si>
    <t xml:space="preserve">Alun Rodgers             </t>
  </si>
  <si>
    <t>5:38.65</t>
  </si>
  <si>
    <t xml:space="preserve">Finn Rodgers             </t>
  </si>
  <si>
    <t>5:43.27</t>
  </si>
  <si>
    <t xml:space="preserve">Abiigail Jordan          </t>
  </si>
  <si>
    <t>6:09.85</t>
  </si>
  <si>
    <t xml:space="preserve">Lilly Grant              </t>
  </si>
  <si>
    <t>100m R3  Time :15:19</t>
  </si>
  <si>
    <t xml:space="preserve">Heat:1      Wind : 0.8 </t>
  </si>
  <si>
    <t>11.39</t>
  </si>
  <si>
    <t>11.62</t>
  </si>
  <si>
    <t>11.86</t>
  </si>
  <si>
    <t>12.17</t>
  </si>
  <si>
    <t xml:space="preserve">Heat:2      Wind : 0.4 </t>
  </si>
  <si>
    <t>12.92</t>
  </si>
  <si>
    <t>13.71</t>
  </si>
  <si>
    <t xml:space="preserve">Heat:3      Wind : 2.4 </t>
  </si>
  <si>
    <t xml:space="preserve">Lewis Makey              </t>
  </si>
  <si>
    <t>12.45</t>
  </si>
  <si>
    <t>14.49</t>
  </si>
  <si>
    <t xml:space="preserve">Olivia Humphries         </t>
  </si>
  <si>
    <t>14.91</t>
  </si>
  <si>
    <t>15.00</t>
  </si>
  <si>
    <t>15.09</t>
  </si>
  <si>
    <t>15.39</t>
  </si>
  <si>
    <t>15.56</t>
  </si>
  <si>
    <t>3000m  Time :15:41</t>
  </si>
  <si>
    <t xml:space="preserve">Max Reed                 </t>
  </si>
  <si>
    <t>10:00.02</t>
  </si>
  <si>
    <t xml:space="preserve">Callum Brooks            </t>
  </si>
  <si>
    <t>10:41.35</t>
  </si>
  <si>
    <t xml:space="preserve">Peter Davey              </t>
  </si>
  <si>
    <t>11:12.81</t>
  </si>
  <si>
    <t xml:space="preserve">John Harley              </t>
  </si>
  <si>
    <t>11:21.83</t>
  </si>
  <si>
    <t xml:space="preserve">Kim Howes                </t>
  </si>
  <si>
    <t>11:53.95</t>
  </si>
  <si>
    <t>200m  Time :16:03</t>
  </si>
  <si>
    <t xml:space="preserve">Heat:1      Wind : 1.8 </t>
  </si>
  <si>
    <t>22.69</t>
  </si>
  <si>
    <t xml:space="preserve">James Peeney             </t>
  </si>
  <si>
    <t>23.62</t>
  </si>
  <si>
    <t>24.21</t>
  </si>
  <si>
    <t xml:space="preserve">George Blake             </t>
  </si>
  <si>
    <t>24.66</t>
  </si>
  <si>
    <t>25.15</t>
  </si>
  <si>
    <t xml:space="preserve">Heat:2      Wind : 1.4 </t>
  </si>
  <si>
    <t>25.13</t>
  </si>
  <si>
    <t>25.20</t>
  </si>
  <si>
    <t xml:space="preserve">Imogen Munday            </t>
  </si>
  <si>
    <t>26.35</t>
  </si>
  <si>
    <t>27.82</t>
  </si>
  <si>
    <t>28.48</t>
  </si>
  <si>
    <t>29.43</t>
  </si>
  <si>
    <t xml:space="preserve">Heat:3      Wind : 3.2 </t>
  </si>
  <si>
    <t>29.45</t>
  </si>
  <si>
    <t xml:space="preserve">Bethany Neal             </t>
  </si>
  <si>
    <t>30.72</t>
  </si>
  <si>
    <t>30.90</t>
  </si>
  <si>
    <t xml:space="preserve">Liberty Kerswill         </t>
  </si>
  <si>
    <t>31.19</t>
  </si>
  <si>
    <t>31.64</t>
  </si>
  <si>
    <t>32.51</t>
  </si>
  <si>
    <t>33.04</t>
  </si>
  <si>
    <t>400m  Time :16:26</t>
  </si>
  <si>
    <t xml:space="preserve">Adam Taylor              </t>
  </si>
  <si>
    <t>50.22</t>
  </si>
  <si>
    <t xml:space="preserve">Jamie Brown              </t>
  </si>
  <si>
    <t>53.11</t>
  </si>
  <si>
    <t xml:space="preserve">Matthew Hawkes           </t>
  </si>
  <si>
    <t>54.20</t>
  </si>
  <si>
    <t xml:space="preserve">Ryan Maunders            </t>
  </si>
  <si>
    <t>55.62</t>
  </si>
  <si>
    <t>56.97</t>
  </si>
  <si>
    <t xml:space="preserve">Karl Jenner              </t>
  </si>
  <si>
    <t>57.24</t>
  </si>
  <si>
    <t>Medway &amp; Maidstone AC Open - 12.7.15</t>
  </si>
  <si>
    <t>Adam Taylor</t>
  </si>
  <si>
    <t>Sutton &amp; District</t>
  </si>
  <si>
    <t>SM</t>
  </si>
  <si>
    <t>Alex Brothwell</t>
  </si>
  <si>
    <t>Brighton Phoenix</t>
  </si>
  <si>
    <t>U13B</t>
  </si>
  <si>
    <t>Alex Marshall</t>
  </si>
  <si>
    <t>Medway &amp; Maidstone</t>
  </si>
  <si>
    <t>U17M</t>
  </si>
  <si>
    <t>Andrew Scoones</t>
  </si>
  <si>
    <t>Swale Combined</t>
  </si>
  <si>
    <t>Beth Lednor</t>
  </si>
  <si>
    <t>Tonbridge AC</t>
  </si>
  <si>
    <t>U11G</t>
  </si>
  <si>
    <t>Beth Williams</t>
  </si>
  <si>
    <t>Thanet RR</t>
  </si>
  <si>
    <t>U15G</t>
  </si>
  <si>
    <t>Bethany Neal</t>
  </si>
  <si>
    <t>Bradley Stone</t>
  </si>
  <si>
    <t>Callum Brooks</t>
  </si>
  <si>
    <t>Cameron Payas</t>
  </si>
  <si>
    <t>U20M</t>
  </si>
  <si>
    <t>Carl Eldred</t>
  </si>
  <si>
    <t>Christine Lynch</t>
  </si>
  <si>
    <t>W55</t>
  </si>
  <si>
    <t>Emily Featherstone</t>
  </si>
  <si>
    <t>Emma Wickham</t>
  </si>
  <si>
    <t>U17W</t>
  </si>
  <si>
    <t>Frank Dadd</t>
  </si>
  <si>
    <t>U11B</t>
  </si>
  <si>
    <t>George Blake</t>
  </si>
  <si>
    <t>George Dadd</t>
  </si>
  <si>
    <t>Georgia Johnson</t>
  </si>
  <si>
    <t>Hamish Reilly</t>
  </si>
  <si>
    <t>Harry Blake</t>
  </si>
  <si>
    <t>Hollie Newman</t>
  </si>
  <si>
    <t>U13G</t>
  </si>
  <si>
    <t>Irena Postlova</t>
  </si>
  <si>
    <t>W45</t>
  </si>
  <si>
    <t>Jacob Bourne</t>
  </si>
  <si>
    <t>Jacob Wells</t>
  </si>
  <si>
    <t>Jacques Cunningham-Marsh</t>
  </si>
  <si>
    <t>JAMES BUTLER</t>
  </si>
  <si>
    <t>James Judges</t>
  </si>
  <si>
    <t>Jermain Kevill</t>
  </si>
  <si>
    <t>John Harley</t>
  </si>
  <si>
    <t>M60</t>
  </si>
  <si>
    <t>Jordan Lucky</t>
  </si>
  <si>
    <t>Herne Hill Harriers</t>
  </si>
  <si>
    <t>Joseph Thurgood</t>
  </si>
  <si>
    <t>Joseph Webb</t>
  </si>
  <si>
    <t>Katie Burgess</t>
  </si>
  <si>
    <t>Katie Scoones</t>
  </si>
  <si>
    <t>U20W</t>
  </si>
  <si>
    <t>Kelvin Archer</t>
  </si>
  <si>
    <t>M40</t>
  </si>
  <si>
    <t>Kera Jean-Francois</t>
  </si>
  <si>
    <t>Cambridge H</t>
  </si>
  <si>
    <t>Kim Howes</t>
  </si>
  <si>
    <t>W50</t>
  </si>
  <si>
    <t>Lauren Farley</t>
  </si>
  <si>
    <t>Lewis Cable</t>
  </si>
  <si>
    <t>U15B</t>
  </si>
  <si>
    <t>Lewis Makey</t>
  </si>
  <si>
    <t>Lewis Thorn</t>
  </si>
  <si>
    <t>Braintree</t>
  </si>
  <si>
    <t>Lexie Hammon</t>
  </si>
  <si>
    <t>Liberty Kerswill</t>
  </si>
  <si>
    <t>Luke Moore</t>
  </si>
  <si>
    <t>S Factor</t>
  </si>
  <si>
    <t>Marley Godden</t>
  </si>
  <si>
    <t>Matthew Hawkes</t>
  </si>
  <si>
    <t>Nike Najjar</t>
  </si>
  <si>
    <t>Oliver Cooper</t>
  </si>
  <si>
    <t>Thanet AC</t>
  </si>
  <si>
    <t>Olivia Humphries</t>
  </si>
  <si>
    <t>Olivia Laws</t>
  </si>
  <si>
    <t>Orlando Foster</t>
  </si>
  <si>
    <t>Owen Featherstone</t>
  </si>
  <si>
    <t>Paris Oliver</t>
  </si>
  <si>
    <t>Peter Davey</t>
  </si>
  <si>
    <t>M35</t>
  </si>
  <si>
    <t>Rebecca Hales</t>
  </si>
  <si>
    <t>Reece Perkins</t>
  </si>
  <si>
    <t>Reegan Archer</t>
  </si>
  <si>
    <t>Rhys Francis</t>
  </si>
  <si>
    <t>Richard Scoones</t>
  </si>
  <si>
    <t>M50</t>
  </si>
  <si>
    <t>Ryan Maunders</t>
  </si>
  <si>
    <t>Sam Hallett</t>
  </si>
  <si>
    <t>Sam Harris</t>
  </si>
  <si>
    <t>Sam Morrison</t>
  </si>
  <si>
    <t>Woking AC</t>
  </si>
  <si>
    <t>SW</t>
  </si>
  <si>
    <t>Samuel Johnson</t>
  </si>
  <si>
    <t>Stephen Cook</t>
  </si>
  <si>
    <t>Sue Yeomans</t>
  </si>
  <si>
    <t>St Albans</t>
  </si>
  <si>
    <t>W60</t>
  </si>
  <si>
    <t>Susanna Banjo</t>
  </si>
  <si>
    <t>NEB</t>
  </si>
  <si>
    <t>Tyler Thorne</t>
  </si>
  <si>
    <t>Una Laqeretabua</t>
  </si>
  <si>
    <t>Will Hur</t>
  </si>
  <si>
    <t>Crawley AC</t>
  </si>
  <si>
    <t>William Oliver</t>
  </si>
  <si>
    <t>Zoe Martial</t>
  </si>
  <si>
    <t>Blackheath &amp; Bromley</t>
  </si>
  <si>
    <t>Max Eshelby</t>
  </si>
  <si>
    <t>Kieran Isaac</t>
  </si>
  <si>
    <t>Cameron Isaac</t>
  </si>
  <si>
    <t>Kitty Adamou</t>
  </si>
  <si>
    <t>Ellie Burke</t>
  </si>
  <si>
    <t>Folkestone AC</t>
  </si>
  <si>
    <t>Harvey Burke</t>
  </si>
  <si>
    <t>Theo Ronchetti</t>
  </si>
  <si>
    <t>Abigail Royden</t>
  </si>
  <si>
    <t>Ciara Harrop</t>
  </si>
  <si>
    <t>Mabel Reinelt</t>
  </si>
  <si>
    <t>Ty Cooper</t>
  </si>
  <si>
    <t>Dartford H</t>
  </si>
  <si>
    <t>Joshua Rodwell</t>
  </si>
  <si>
    <t>Amesbury Archer</t>
  </si>
  <si>
    <t>Amy Rodwell</t>
  </si>
  <si>
    <t>Aidan Chelliah</t>
  </si>
  <si>
    <t>Sam Fowler</t>
  </si>
  <si>
    <t>Eleanor Watson</t>
  </si>
  <si>
    <t>Liam Mordue</t>
  </si>
  <si>
    <t>Ollie Rodwell</t>
  </si>
  <si>
    <t>Cameron Davis</t>
  </si>
  <si>
    <t>Rebel Runner</t>
  </si>
  <si>
    <t>Mia Cox</t>
  </si>
  <si>
    <t>James Murphy</t>
  </si>
  <si>
    <t>George Turner</t>
  </si>
  <si>
    <t>Oliver Neeves</t>
  </si>
  <si>
    <t>Hoo Infants</t>
  </si>
  <si>
    <t>Joshua Vodo</t>
  </si>
  <si>
    <t>Ryan Harrop</t>
  </si>
  <si>
    <t>Stephen Hesketh</t>
  </si>
  <si>
    <t>Leo Young</t>
  </si>
  <si>
    <t>Nathan Young</t>
  </si>
  <si>
    <t>Rachel Midwinter</t>
  </si>
  <si>
    <t>Nathan Isaac</t>
  </si>
  <si>
    <t>Susan Abidakun</t>
  </si>
  <si>
    <t>U/A</t>
  </si>
  <si>
    <t>W35</t>
  </si>
  <si>
    <t>Reece Williams</t>
  </si>
  <si>
    <t>Jack Payton</t>
  </si>
  <si>
    <t>Faye Olszowka</t>
  </si>
  <si>
    <t>Bexley</t>
  </si>
  <si>
    <t>U17W/T20</t>
  </si>
  <si>
    <t>Darryl Wright</t>
  </si>
  <si>
    <t>Callum Gordon</t>
  </si>
  <si>
    <t>Jacob Hammond</t>
  </si>
  <si>
    <t>Alice English</t>
  </si>
  <si>
    <t>Katie Masters</t>
  </si>
  <si>
    <t>Molly Adams</t>
  </si>
  <si>
    <t>Horsham BS</t>
  </si>
  <si>
    <t xml:space="preserve">Eghoso Evbosomon </t>
  </si>
  <si>
    <t>Jordan Saul</t>
  </si>
  <si>
    <t>U23</t>
  </si>
  <si>
    <t>Harriet Wilder</t>
  </si>
  <si>
    <t>Zachary Smith</t>
  </si>
  <si>
    <t>Dan Gill</t>
  </si>
  <si>
    <t>Lilly Grant</t>
  </si>
  <si>
    <t>Reigate Priory</t>
  </si>
  <si>
    <t>Ethan Burling</t>
  </si>
  <si>
    <t>Laura Arnold</t>
  </si>
  <si>
    <t>Alex Donnelly</t>
  </si>
  <si>
    <t>James Crombie</t>
  </si>
  <si>
    <t>Jacob Coward</t>
  </si>
  <si>
    <t>Harry Young</t>
  </si>
  <si>
    <t>Paddock Wood</t>
  </si>
  <si>
    <t>Simon Habtom</t>
  </si>
  <si>
    <t>Alexandria Baker-Jones</t>
  </si>
  <si>
    <t>Maisy Rose</t>
  </si>
  <si>
    <t>Elliott Broad</t>
  </si>
  <si>
    <t>Abiigail Jordan</t>
  </si>
  <si>
    <t>Brighton</t>
  </si>
  <si>
    <t>Amy Brooks</t>
  </si>
  <si>
    <t>Finn Rodgers</t>
  </si>
  <si>
    <t>Alun Rodgers</t>
  </si>
  <si>
    <t>M45</t>
  </si>
  <si>
    <t>Joe Hollands</t>
  </si>
  <si>
    <t>Ryan Donaghue</t>
  </si>
  <si>
    <t>Maidstone Harriers</t>
  </si>
  <si>
    <t>Max Read</t>
  </si>
  <si>
    <t>Karl Jenner</t>
  </si>
  <si>
    <t>Imogen Munday</t>
  </si>
  <si>
    <t>James Peeney</t>
  </si>
  <si>
    <t>Jamie Brown</t>
  </si>
  <si>
    <t>JT</t>
  </si>
  <si>
    <t>NDR</t>
  </si>
  <si>
    <t>Medway &amp; maidstone</t>
  </si>
  <si>
    <t>James Butler</t>
  </si>
  <si>
    <t>DT</t>
  </si>
  <si>
    <t>Reece Wiliams</t>
  </si>
  <si>
    <t>LJ</t>
  </si>
  <si>
    <t>Nika Najjar</t>
  </si>
  <si>
    <t>PV</t>
  </si>
  <si>
    <t>Woking Ac</t>
  </si>
  <si>
    <t>U11 LJ</t>
  </si>
  <si>
    <t>Abigail Roydon</t>
  </si>
  <si>
    <t>Josh Vodo</t>
  </si>
  <si>
    <t>U11 SP</t>
  </si>
  <si>
    <t>600g</t>
  </si>
  <si>
    <t>Tonbridge</t>
  </si>
  <si>
    <t>3k</t>
  </si>
  <si>
    <t>2.75k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</si>
</sst>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ourier New"/>
      <family val="3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left"/>
    </xf>
    <xf numFmtId="2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ill="1"/>
    <xf numFmtId="0" fontId="0" fillId="2" borderId="0" xfId="0" applyFont="1" applyFill="1" applyBorder="1" applyAlignment="1">
      <alignment horizontal="left"/>
    </xf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"/>
  <sheetViews>
    <sheetView tabSelected="1" topLeftCell="A97" workbookViewId="0">
      <selection activeCell="E20" sqref="E20"/>
    </sheetView>
  </sheetViews>
  <sheetFormatPr baseColWidth="10" defaultColWidth="8.83203125" defaultRowHeight="14" x14ac:dyDescent="0"/>
  <cols>
    <col min="2" max="3" width="5.1640625" style="1" customWidth="1"/>
    <col min="4" max="4" width="26.5" bestFit="1" customWidth="1"/>
    <col min="5" max="5" width="26.5" customWidth="1"/>
    <col min="6" max="6" width="7.5" customWidth="1"/>
    <col min="7" max="7" width="8.83203125" style="2"/>
  </cols>
  <sheetData>
    <row r="1" spans="1:7">
      <c r="A1" s="24" t="s">
        <v>349</v>
      </c>
      <c r="B1" s="24"/>
      <c r="C1" s="24"/>
      <c r="D1" s="24"/>
      <c r="E1" s="24"/>
      <c r="F1" s="24"/>
      <c r="G1" s="24"/>
    </row>
    <row r="4" spans="1:7">
      <c r="A4" t="s">
        <v>0</v>
      </c>
    </row>
    <row r="5" spans="1:7">
      <c r="A5" t="s">
        <v>1</v>
      </c>
    </row>
    <row r="6" spans="1:7">
      <c r="B6" s="1">
        <v>1</v>
      </c>
      <c r="C6" s="1">
        <v>74</v>
      </c>
      <c r="D6" t="s">
        <v>2</v>
      </c>
      <c r="E6" t="str">
        <f>VLOOKUP(C6,Sheet2!$A$1:$I$500,3,FALSE)</f>
        <v>Medway &amp; Maidstone</v>
      </c>
      <c r="F6" t="str">
        <f>VLOOKUP(C6,Sheet2!$A$1:$I$500,4,FALSE)</f>
        <v>U11B</v>
      </c>
      <c r="G6" s="2" t="s">
        <v>3</v>
      </c>
    </row>
    <row r="7" spans="1:7">
      <c r="B7" s="1">
        <v>2</v>
      </c>
      <c r="C7" s="1">
        <v>75</v>
      </c>
      <c r="D7" t="s">
        <v>4</v>
      </c>
      <c r="E7" t="str">
        <f>VLOOKUP(C7,Sheet2!$A$1:$I$500,3,FALSE)</f>
        <v>Medway &amp; Maidstone</v>
      </c>
      <c r="F7" t="str">
        <f>VLOOKUP(C7,Sheet2!$A$1:$I$500,4,FALSE)</f>
        <v>U11B</v>
      </c>
      <c r="G7" s="2" t="s">
        <v>5</v>
      </c>
    </row>
    <row r="8" spans="1:7">
      <c r="B8" s="1">
        <v>3</v>
      </c>
      <c r="C8" s="1">
        <v>83</v>
      </c>
      <c r="D8" t="s">
        <v>6</v>
      </c>
      <c r="E8" t="str">
        <f>VLOOKUP(C8,Sheet2!$A$1:$I$500,3,FALSE)</f>
        <v>Dartford H</v>
      </c>
      <c r="F8" t="str">
        <f>VLOOKUP(C8,Sheet2!$A$1:$I$500,4,FALSE)</f>
        <v>U11B</v>
      </c>
      <c r="G8" s="2" t="s">
        <v>7</v>
      </c>
    </row>
    <row r="9" spans="1:7">
      <c r="B9" s="1">
        <v>4</v>
      </c>
      <c r="C9" s="1">
        <v>86</v>
      </c>
      <c r="D9" t="s">
        <v>8</v>
      </c>
      <c r="E9" t="str">
        <f>VLOOKUP(C9,Sheet2!$A$1:$I$500,3,FALSE)</f>
        <v>Medway &amp; Maidstone</v>
      </c>
      <c r="F9" t="str">
        <f>VLOOKUP(C9,Sheet2!$A$1:$I$500,4,FALSE)</f>
        <v>U11B</v>
      </c>
      <c r="G9" s="2" t="s">
        <v>9</v>
      </c>
    </row>
    <row r="10" spans="1:7">
      <c r="B10" s="1">
        <v>5</v>
      </c>
      <c r="C10" s="1">
        <v>78</v>
      </c>
      <c r="D10" t="s">
        <v>10</v>
      </c>
      <c r="E10" t="str">
        <f>VLOOKUP(C10,Sheet2!$A$1:$I$500,3,FALSE)</f>
        <v>Folkestone AC</v>
      </c>
      <c r="F10" t="str">
        <f>VLOOKUP(C10,Sheet2!$A$1:$I$500,4,FALSE)</f>
        <v>U11B</v>
      </c>
      <c r="G10" s="2" t="s">
        <v>11</v>
      </c>
    </row>
    <row r="11" spans="1:7">
      <c r="B11" s="1">
        <v>6</v>
      </c>
      <c r="C11" s="1">
        <v>87</v>
      </c>
      <c r="D11" t="s">
        <v>12</v>
      </c>
      <c r="E11" t="str">
        <f>VLOOKUP(C11,Sheet2!$A$1:$I$500,3,FALSE)</f>
        <v>Medway &amp; Maidstone</v>
      </c>
      <c r="F11" t="str">
        <f>VLOOKUP(C11,Sheet2!$A$1:$I$500,4,FALSE)</f>
        <v>U11B</v>
      </c>
      <c r="G11" s="2" t="s">
        <v>13</v>
      </c>
    </row>
    <row r="12" spans="1:7">
      <c r="B12" s="1">
        <v>7</v>
      </c>
      <c r="C12" s="1">
        <v>91</v>
      </c>
      <c r="D12" t="s">
        <v>14</v>
      </c>
      <c r="E12" t="str">
        <f>VLOOKUP(C12,Sheet2!$A$1:$I$500,3,FALSE)</f>
        <v>Rebel Runner</v>
      </c>
      <c r="F12" t="str">
        <f>VLOOKUP(C12,Sheet2!$A$1:$I$500,4,FALSE)</f>
        <v>U11B</v>
      </c>
      <c r="G12" s="2" t="s">
        <v>15</v>
      </c>
    </row>
    <row r="14" spans="1:7">
      <c r="A14" t="s">
        <v>0</v>
      </c>
    </row>
    <row r="15" spans="1:7">
      <c r="A15" t="s">
        <v>16</v>
      </c>
    </row>
    <row r="16" spans="1:7">
      <c r="B16" s="1">
        <v>1</v>
      </c>
      <c r="C16" s="1">
        <v>27</v>
      </c>
      <c r="D16" t="s">
        <v>17</v>
      </c>
      <c r="E16" t="str">
        <f>VLOOKUP(C16,Sheet2!$A$1:$I$500,3,FALSE)</f>
        <v>Swale Combined</v>
      </c>
      <c r="F16" t="str">
        <f>VLOOKUP(C16,Sheet2!$A$1:$I$500,4,FALSE)</f>
        <v>U11B</v>
      </c>
      <c r="G16" s="2" t="s">
        <v>18</v>
      </c>
    </row>
    <row r="17" spans="1:7">
      <c r="B17" s="1">
        <v>2</v>
      </c>
      <c r="C17" s="1">
        <v>64</v>
      </c>
      <c r="D17" t="s">
        <v>19</v>
      </c>
      <c r="E17" t="str">
        <f>VLOOKUP(C17,Sheet2!$A$1:$I$500,3,FALSE)</f>
        <v>Medway &amp; Maidstone</v>
      </c>
      <c r="F17" t="str">
        <f>VLOOKUP(C17,Sheet2!$A$1:$I$500,4,FALSE)</f>
        <v>U13B</v>
      </c>
      <c r="G17" s="2" t="s">
        <v>20</v>
      </c>
    </row>
    <row r="18" spans="1:7">
      <c r="B18" s="1">
        <v>3</v>
      </c>
      <c r="C18" s="1">
        <v>68</v>
      </c>
      <c r="D18" t="s">
        <v>21</v>
      </c>
      <c r="E18">
        <f>VLOOKUP(C18,Sheet2!$A$1:$I$500,3,FALSE)</f>
        <v>0</v>
      </c>
      <c r="F18" t="str">
        <f>VLOOKUP(C18,Sheet2!$A$1:$I$500,4,FALSE)</f>
        <v>U11B</v>
      </c>
      <c r="G18" s="2" t="s">
        <v>22</v>
      </c>
    </row>
    <row r="19" spans="1:7">
      <c r="B19" s="1">
        <v>4</v>
      </c>
      <c r="C19" s="1">
        <v>73</v>
      </c>
      <c r="D19" t="s">
        <v>23</v>
      </c>
      <c r="E19" t="str">
        <f>VLOOKUP(C19,Sheet2!$A$1:$I$500,3,FALSE)</f>
        <v>Medway &amp; Maidstone</v>
      </c>
      <c r="F19" t="str">
        <f>VLOOKUP(C19,Sheet2!$A$1:$I$500,4,FALSE)</f>
        <v>U11B</v>
      </c>
      <c r="G19" s="2" t="s">
        <v>24</v>
      </c>
    </row>
    <row r="20" spans="1:7">
      <c r="B20" s="1">
        <v>5</v>
      </c>
      <c r="C20" s="1">
        <v>99</v>
      </c>
      <c r="D20" t="s">
        <v>25</v>
      </c>
      <c r="E20" t="str">
        <f>VLOOKUP(C20,Sheet2!$A$1:$I$500,3,FALSE)</f>
        <v>Folkestone AC</v>
      </c>
      <c r="F20" t="str">
        <f>VLOOKUP(C20,Sheet2!$A$1:$I$500,4,FALSE)</f>
        <v>U11B</v>
      </c>
      <c r="G20" s="2" t="s">
        <v>26</v>
      </c>
    </row>
    <row r="21" spans="1:7">
      <c r="B21" s="1">
        <v>6</v>
      </c>
      <c r="C21" s="1">
        <v>95</v>
      </c>
      <c r="D21" t="s">
        <v>27</v>
      </c>
      <c r="E21" t="str">
        <f>VLOOKUP(C21,Sheet2!$A$1:$I$500,3,FALSE)</f>
        <v>Hoo Infants</v>
      </c>
      <c r="F21" t="str">
        <f>VLOOKUP(C21,Sheet2!$A$1:$I$500,4,FALSE)</f>
        <v>U11B</v>
      </c>
      <c r="G21" s="2" t="s">
        <v>28</v>
      </c>
    </row>
    <row r="22" spans="1:7">
      <c r="B22" s="1">
        <v>7</v>
      </c>
      <c r="C22" s="1">
        <v>97</v>
      </c>
      <c r="D22" t="s">
        <v>29</v>
      </c>
      <c r="E22" t="str">
        <f>VLOOKUP(C22,Sheet2!$A$1:$I$500,3,FALSE)</f>
        <v>Medway &amp; Maidstone</v>
      </c>
      <c r="F22" t="str">
        <f>VLOOKUP(C22,Sheet2!$A$1:$I$500,4,FALSE)</f>
        <v>U11B</v>
      </c>
      <c r="G22" s="2" t="s">
        <v>30</v>
      </c>
    </row>
    <row r="24" spans="1:7">
      <c r="A24" t="s">
        <v>0</v>
      </c>
    </row>
    <row r="25" spans="1:7">
      <c r="A25" t="s">
        <v>31</v>
      </c>
    </row>
    <row r="26" spans="1:7">
      <c r="B26" s="1">
        <v>1</v>
      </c>
      <c r="C26" s="1">
        <v>90</v>
      </c>
      <c r="D26" t="s">
        <v>32</v>
      </c>
      <c r="E26" t="str">
        <f>VLOOKUP(C26,Sheet2!$A$1:$I$500,3,FALSE)</f>
        <v>Medway &amp; Maidstone</v>
      </c>
      <c r="F26" t="str">
        <f>VLOOKUP(C26,Sheet2!$A$1:$I$500,4,FALSE)</f>
        <v>U11B</v>
      </c>
      <c r="G26" s="2" t="s">
        <v>33</v>
      </c>
    </row>
    <row r="27" spans="1:7">
      <c r="B27" s="1">
        <v>2</v>
      </c>
      <c r="C27" s="1">
        <v>94</v>
      </c>
      <c r="D27" t="s">
        <v>34</v>
      </c>
      <c r="E27" t="str">
        <f>VLOOKUP(C27,Sheet2!$A$1:$I$500,3,FALSE)</f>
        <v>Medway &amp; Maidstone</v>
      </c>
      <c r="F27" t="str">
        <f>VLOOKUP(C27,Sheet2!$A$1:$I$500,4,FALSE)</f>
        <v>U11B</v>
      </c>
      <c r="G27" s="2" t="s">
        <v>35</v>
      </c>
    </row>
    <row r="28" spans="1:7">
      <c r="B28" s="1">
        <v>3</v>
      </c>
      <c r="C28" s="1">
        <v>96</v>
      </c>
      <c r="D28" t="s">
        <v>36</v>
      </c>
      <c r="E28" t="str">
        <f>VLOOKUP(C28,Sheet2!$A$1:$I$500,3,FALSE)</f>
        <v>Medway &amp; Maidstone</v>
      </c>
      <c r="F28" t="str">
        <f>VLOOKUP(C28,Sheet2!$A$1:$I$500,4,FALSE)</f>
        <v>U11B</v>
      </c>
      <c r="G28" s="2" t="s">
        <v>37</v>
      </c>
    </row>
    <row r="29" spans="1:7">
      <c r="B29" s="1">
        <v>4</v>
      </c>
      <c r="C29" s="1">
        <v>100</v>
      </c>
      <c r="D29" t="s">
        <v>38</v>
      </c>
      <c r="E29" t="str">
        <f>VLOOKUP(C29,Sheet2!$A$1:$I$500,3,FALSE)</f>
        <v>Folkestone AC</v>
      </c>
      <c r="F29" t="str">
        <f>VLOOKUP(C29,Sheet2!$A$1:$I$500,4,FALSE)</f>
        <v>U11B</v>
      </c>
      <c r="G29" s="2" t="s">
        <v>39</v>
      </c>
    </row>
    <row r="30" spans="1:7">
      <c r="B30" s="1">
        <v>5</v>
      </c>
      <c r="C30" s="1">
        <v>79</v>
      </c>
      <c r="D30" t="s">
        <v>40</v>
      </c>
      <c r="E30" t="str">
        <f>VLOOKUP(C30,Sheet2!$A$1:$I$500,3,FALSE)</f>
        <v>Medway &amp; Maidstone</v>
      </c>
      <c r="F30" t="str">
        <f>VLOOKUP(C30,Sheet2!$A$1:$I$500,4,FALSE)</f>
        <v>U11B</v>
      </c>
      <c r="G30" s="2" t="s">
        <v>41</v>
      </c>
    </row>
    <row r="31" spans="1:7">
      <c r="B31" s="1">
        <v>6</v>
      </c>
      <c r="C31" s="1">
        <v>89</v>
      </c>
      <c r="D31" t="s">
        <v>42</v>
      </c>
      <c r="E31" t="str">
        <f>VLOOKUP(C31,Sheet2!$A$1:$I$500,3,FALSE)</f>
        <v>Dartford H</v>
      </c>
      <c r="F31" t="str">
        <f>VLOOKUP(C31,Sheet2!$A$1:$I$500,4,FALSE)</f>
        <v>U11B</v>
      </c>
      <c r="G31" s="2" t="s">
        <v>43</v>
      </c>
    </row>
    <row r="32" spans="1:7">
      <c r="B32" s="1">
        <v>7</v>
      </c>
      <c r="C32" s="1">
        <v>84</v>
      </c>
      <c r="D32" t="s">
        <v>44</v>
      </c>
      <c r="E32" t="str">
        <f>VLOOKUP(C32,Sheet2!$A$1:$I$500,3,FALSE)</f>
        <v>Amesbury Archer</v>
      </c>
      <c r="F32" t="str">
        <f>VLOOKUP(C32,Sheet2!$A$1:$I$500,4,FALSE)</f>
        <v>U11B</v>
      </c>
      <c r="G32" s="2" t="s">
        <v>45</v>
      </c>
    </row>
    <row r="34" spans="1:8">
      <c r="A34" t="s">
        <v>0</v>
      </c>
    </row>
    <row r="35" spans="1:8">
      <c r="A35" t="s">
        <v>46</v>
      </c>
    </row>
    <row r="36" spans="1:8">
      <c r="A36" s="25"/>
      <c r="B36" s="26">
        <v>1</v>
      </c>
      <c r="C36" s="26">
        <v>5</v>
      </c>
      <c r="D36" s="25" t="s">
        <v>47</v>
      </c>
      <c r="E36" s="25" t="str">
        <f>VLOOKUP(C36,Sheet2!$A$1:$I$500,3,FALSE)</f>
        <v>Tonbridge AC</v>
      </c>
      <c r="F36" s="25" t="str">
        <f>VLOOKUP(C36,Sheet2!$A$1:$I$500,4,FALSE)</f>
        <v>U11G</v>
      </c>
      <c r="G36" s="27" t="s">
        <v>48</v>
      </c>
      <c r="H36" s="25"/>
    </row>
    <row r="37" spans="1:8">
      <c r="B37" s="1">
        <v>2</v>
      </c>
      <c r="C37" s="1">
        <v>50</v>
      </c>
      <c r="D37" t="s">
        <v>49</v>
      </c>
      <c r="E37" t="str">
        <f>VLOOKUP(C37,Sheet2!$A$1:$I$500,3,FALSE)</f>
        <v>Medway &amp; Maidstone</v>
      </c>
      <c r="F37" t="str">
        <f>VLOOKUP(C37,Sheet2!$A$1:$I$500,4,FALSE)</f>
        <v>U11G</v>
      </c>
      <c r="G37" s="2" t="s">
        <v>50</v>
      </c>
    </row>
    <row r="38" spans="1:8">
      <c r="B38" s="1">
        <v>3</v>
      </c>
      <c r="C38" s="1">
        <v>80</v>
      </c>
      <c r="D38" t="s">
        <v>51</v>
      </c>
      <c r="E38" t="str">
        <f>VLOOKUP(C38,Sheet2!$A$1:$I$500,3,FALSE)</f>
        <v>Medway &amp; Maidstone</v>
      </c>
      <c r="F38" t="str">
        <f>VLOOKUP(C38,Sheet2!$A$1:$I$500,4,FALSE)</f>
        <v>U11G</v>
      </c>
      <c r="G38" s="2" t="s">
        <v>52</v>
      </c>
    </row>
    <row r="39" spans="1:8">
      <c r="B39" s="1">
        <v>4</v>
      </c>
      <c r="C39" s="1">
        <v>88</v>
      </c>
      <c r="D39" t="s">
        <v>53</v>
      </c>
      <c r="E39" t="str">
        <f>VLOOKUP(C39,Sheet2!$A$1:$I$500,3,FALSE)</f>
        <v>Medway &amp; Maidstone</v>
      </c>
      <c r="F39" t="str">
        <f>VLOOKUP(C39,Sheet2!$A$1:$I$500,4,FALSE)</f>
        <v>U11G</v>
      </c>
      <c r="G39" s="2" t="s">
        <v>54</v>
      </c>
    </row>
    <row r="40" spans="1:8">
      <c r="C40" s="1">
        <v>77</v>
      </c>
      <c r="D40" t="s">
        <v>55</v>
      </c>
      <c r="E40" t="str">
        <f>VLOOKUP(C40,Sheet2!$A$1:$I$500,3,FALSE)</f>
        <v>Folkestone AC</v>
      </c>
      <c r="F40" t="str">
        <f>VLOOKUP(C40,Sheet2!$A$1:$I$500,4,FALSE)</f>
        <v>U11G</v>
      </c>
      <c r="G40" s="2" t="s">
        <v>56</v>
      </c>
    </row>
    <row r="42" spans="1:8">
      <c r="A42" t="s">
        <v>0</v>
      </c>
    </row>
    <row r="43" spans="1:8">
      <c r="A43" t="s">
        <v>57</v>
      </c>
    </row>
    <row r="44" spans="1:8">
      <c r="B44" s="1">
        <v>1</v>
      </c>
      <c r="C44" s="1">
        <v>76</v>
      </c>
      <c r="D44" t="s">
        <v>58</v>
      </c>
      <c r="E44" t="str">
        <f>VLOOKUP(C44,Sheet2!$A$1:$I$500,3,FALSE)</f>
        <v>Medway &amp; Maidstone</v>
      </c>
      <c r="F44" t="str">
        <f>VLOOKUP(C44,Sheet2!$A$1:$I$500,4,FALSE)</f>
        <v>U13G</v>
      </c>
      <c r="G44" s="2" t="s">
        <v>59</v>
      </c>
    </row>
    <row r="45" spans="1:8">
      <c r="B45" s="1">
        <v>2</v>
      </c>
      <c r="C45" s="1">
        <v>92</v>
      </c>
      <c r="D45" t="s">
        <v>60</v>
      </c>
      <c r="E45" t="str">
        <f>VLOOKUP(C45,Sheet2!$A$1:$I$500,3,FALSE)</f>
        <v>Medway &amp; Maidstone</v>
      </c>
      <c r="F45" t="str">
        <f>VLOOKUP(C45,Sheet2!$A$1:$I$500,4,FALSE)</f>
        <v>U11G</v>
      </c>
      <c r="G45" s="2" t="s">
        <v>61</v>
      </c>
    </row>
    <row r="46" spans="1:8">
      <c r="B46" s="1">
        <v>3</v>
      </c>
      <c r="C46" s="1">
        <v>82</v>
      </c>
      <c r="D46" t="s">
        <v>62</v>
      </c>
      <c r="E46" t="str">
        <f>VLOOKUP(C46,Sheet2!$A$1:$I$500,3,FALSE)</f>
        <v>Medway &amp; Maidstone</v>
      </c>
      <c r="F46" t="str">
        <f>VLOOKUP(C46,Sheet2!$A$1:$I$500,4,FALSE)</f>
        <v>U11G</v>
      </c>
      <c r="G46" s="2" t="s">
        <v>63</v>
      </c>
    </row>
    <row r="47" spans="1:8">
      <c r="B47" s="1">
        <v>4</v>
      </c>
      <c r="C47" s="1">
        <v>81</v>
      </c>
      <c r="D47" t="s">
        <v>64</v>
      </c>
      <c r="E47" t="str">
        <f>VLOOKUP(C47,Sheet2!$A$1:$I$500,3,FALSE)</f>
        <v>Medway &amp; Maidstone</v>
      </c>
      <c r="F47" t="str">
        <f>VLOOKUP(C47,Sheet2!$A$1:$I$500,4,FALSE)</f>
        <v>U11G</v>
      </c>
      <c r="G47" s="2" t="s">
        <v>65</v>
      </c>
    </row>
    <row r="48" spans="1:8">
      <c r="B48" s="1">
        <v>5</v>
      </c>
      <c r="C48" s="1">
        <v>85</v>
      </c>
      <c r="D48" t="s">
        <v>66</v>
      </c>
      <c r="E48" t="str">
        <f>VLOOKUP(C48,Sheet2!$A$1:$I$500,3,FALSE)</f>
        <v>Amesbury Archer</v>
      </c>
      <c r="F48" t="str">
        <f>VLOOKUP(C48,Sheet2!$A$1:$I$500,4,FALSE)</f>
        <v>U11G</v>
      </c>
      <c r="G48" s="2" t="s">
        <v>67</v>
      </c>
    </row>
    <row r="50" spans="1:7">
      <c r="A50" t="s">
        <v>68</v>
      </c>
    </row>
    <row r="51" spans="1:7">
      <c r="A51" t="s">
        <v>69</v>
      </c>
    </row>
    <row r="52" spans="1:7">
      <c r="B52" s="1">
        <v>1</v>
      </c>
      <c r="C52" s="1">
        <v>58</v>
      </c>
      <c r="D52" t="s">
        <v>70</v>
      </c>
      <c r="E52" t="str">
        <f>VLOOKUP(C52,Sheet2!$A$1:$I$500,3,FALSE)</f>
        <v>S Factor</v>
      </c>
      <c r="F52" t="str">
        <f>VLOOKUP(C52,Sheet2!$A$1:$I$500,4,FALSE)</f>
        <v>U20M</v>
      </c>
      <c r="G52" s="2" t="s">
        <v>71</v>
      </c>
    </row>
    <row r="53" spans="1:7">
      <c r="B53" s="1">
        <v>2</v>
      </c>
      <c r="C53" s="1">
        <v>41</v>
      </c>
      <c r="D53" t="s">
        <v>72</v>
      </c>
      <c r="E53" t="str">
        <f>VLOOKUP(C53,Sheet2!$A$1:$I$500,3,FALSE)</f>
        <v>Braintree</v>
      </c>
      <c r="F53" t="str">
        <f>VLOOKUP(C53,Sheet2!$A$1:$I$500,4,FALSE)</f>
        <v>U20M</v>
      </c>
      <c r="G53" s="2" t="s">
        <v>73</v>
      </c>
    </row>
    <row r="54" spans="1:7">
      <c r="B54" s="1">
        <v>3</v>
      </c>
      <c r="C54" s="1">
        <v>113</v>
      </c>
      <c r="D54" t="s">
        <v>74</v>
      </c>
      <c r="E54" t="str">
        <f>VLOOKUP(C54,Sheet2!$A$1:$I$500,3,FALSE)</f>
        <v>Cambridge H</v>
      </c>
      <c r="F54" t="str">
        <f>VLOOKUP(C54,Sheet2!$A$1:$I$500,4,FALSE)</f>
        <v>U17M</v>
      </c>
      <c r="G54" s="2" t="s">
        <v>75</v>
      </c>
    </row>
    <row r="55" spans="1:7">
      <c r="B55" s="1">
        <v>4</v>
      </c>
      <c r="C55" s="1">
        <v>117</v>
      </c>
      <c r="D55" t="s">
        <v>76</v>
      </c>
      <c r="E55" t="str">
        <f>VLOOKUP(C55,Sheet2!$A$1:$I$500,3,FALSE)</f>
        <v>Medway &amp; Maidstone</v>
      </c>
      <c r="F55" t="str">
        <f>VLOOKUP(C55,Sheet2!$A$1:$I$500,4,FALSE)</f>
        <v>SM</v>
      </c>
      <c r="G55" s="2" t="s">
        <v>77</v>
      </c>
    </row>
    <row r="56" spans="1:7">
      <c r="B56" s="1">
        <v>5</v>
      </c>
      <c r="C56" s="1">
        <v>107</v>
      </c>
      <c r="D56" t="s">
        <v>78</v>
      </c>
      <c r="E56" t="str">
        <f>VLOOKUP(C56,Sheet2!$A$1:$I$500,3,FALSE)</f>
        <v>Medway &amp; Maidstone</v>
      </c>
      <c r="F56" t="str">
        <f>VLOOKUP(C56,Sheet2!$A$1:$I$500,4,FALSE)</f>
        <v>U20M</v>
      </c>
      <c r="G56" s="2" t="s">
        <v>79</v>
      </c>
    </row>
    <row r="57" spans="1:7">
      <c r="B57" s="1">
        <v>6</v>
      </c>
      <c r="C57" s="1">
        <v>108</v>
      </c>
      <c r="D57" t="s">
        <v>80</v>
      </c>
      <c r="E57" t="str">
        <f>VLOOKUP(C57,Sheet2!$A$1:$I$500,3,FALSE)</f>
        <v>Cambridge H</v>
      </c>
      <c r="F57" t="str">
        <f>VLOOKUP(C57,Sheet2!$A$1:$I$500,4,FALSE)</f>
        <v>U17M</v>
      </c>
      <c r="G57" s="2" t="s">
        <v>81</v>
      </c>
    </row>
    <row r="59" spans="1:7">
      <c r="A59" t="s">
        <v>68</v>
      </c>
    </row>
    <row r="60" spans="1:7">
      <c r="A60" t="s">
        <v>82</v>
      </c>
    </row>
    <row r="61" spans="1:7">
      <c r="B61" s="1">
        <v>1</v>
      </c>
      <c r="C61" s="1">
        <v>30</v>
      </c>
      <c r="D61" t="s">
        <v>83</v>
      </c>
      <c r="E61" t="str">
        <f>VLOOKUP(C61,Sheet2!$A$1:$I$500,3,FALSE)</f>
        <v>Herne Hill Harriers</v>
      </c>
      <c r="F61" t="str">
        <f>VLOOKUP(C61,Sheet2!$A$1:$I$500,4,FALSE)</f>
        <v>U20M</v>
      </c>
      <c r="G61" s="2" t="s">
        <v>84</v>
      </c>
    </row>
    <row r="62" spans="1:7">
      <c r="B62" s="1">
        <v>2</v>
      </c>
      <c r="C62" s="1">
        <v>102</v>
      </c>
      <c r="D62" t="s">
        <v>85</v>
      </c>
      <c r="E62" t="str">
        <f>VLOOKUP(C62,Sheet2!$A$1:$I$500,3,FALSE)</f>
        <v>Medway &amp; Maidstone</v>
      </c>
      <c r="F62" t="str">
        <f>VLOOKUP(C62,Sheet2!$A$1:$I$500,4,FALSE)</f>
        <v>U15B</v>
      </c>
      <c r="G62" s="2" t="s">
        <v>86</v>
      </c>
    </row>
    <row r="63" spans="1:7">
      <c r="B63" s="1">
        <v>3</v>
      </c>
      <c r="C63" s="1">
        <v>44</v>
      </c>
      <c r="D63" t="s">
        <v>87</v>
      </c>
      <c r="E63" t="str">
        <f>VLOOKUP(C63,Sheet2!$A$1:$I$500,3,FALSE)</f>
        <v>S Factor</v>
      </c>
      <c r="F63" t="str">
        <f>VLOOKUP(C63,Sheet2!$A$1:$I$500,4,FALSE)</f>
        <v>U17M</v>
      </c>
      <c r="G63" s="2" t="s">
        <v>88</v>
      </c>
    </row>
    <row r="64" spans="1:7">
      <c r="B64" s="1">
        <v>4</v>
      </c>
      <c r="C64" s="1">
        <v>3</v>
      </c>
      <c r="D64" t="s">
        <v>89</v>
      </c>
      <c r="E64" t="str">
        <f>VLOOKUP(C64,Sheet2!$A$1:$I$500,3,FALSE)</f>
        <v>Medway &amp; Maidstone</v>
      </c>
      <c r="F64" t="str">
        <f>VLOOKUP(C64,Sheet2!$A$1:$I$500,4,FALSE)</f>
        <v>U17M</v>
      </c>
      <c r="G64" s="2" t="s">
        <v>90</v>
      </c>
    </row>
    <row r="65" spans="1:7">
      <c r="B65" s="1">
        <v>5</v>
      </c>
      <c r="C65" s="1">
        <v>48</v>
      </c>
      <c r="D65" t="s">
        <v>91</v>
      </c>
      <c r="E65" t="str">
        <f>VLOOKUP(C65,Sheet2!$A$1:$I$500,3,FALSE)</f>
        <v>Thanet AC</v>
      </c>
      <c r="F65" t="str">
        <f>VLOOKUP(C65,Sheet2!$A$1:$I$500,4,FALSE)</f>
        <v>U20M</v>
      </c>
      <c r="G65" s="2" t="s">
        <v>92</v>
      </c>
    </row>
    <row r="66" spans="1:7">
      <c r="B66" s="1">
        <v>6</v>
      </c>
      <c r="C66" s="1">
        <v>112</v>
      </c>
      <c r="D66" t="s">
        <v>93</v>
      </c>
      <c r="E66" t="str">
        <f>VLOOKUP(C66,Sheet2!$A$1:$I$500,3,FALSE)</f>
        <v>Horsham BS</v>
      </c>
      <c r="F66" t="str">
        <f>VLOOKUP(C66,Sheet2!$A$1:$I$500,4,FALSE)</f>
        <v>U20W</v>
      </c>
      <c r="G66" s="2" t="s">
        <v>94</v>
      </c>
    </row>
    <row r="68" spans="1:7">
      <c r="A68" t="s">
        <v>68</v>
      </c>
    </row>
    <row r="69" spans="1:7">
      <c r="A69" t="s">
        <v>95</v>
      </c>
    </row>
    <row r="70" spans="1:7">
      <c r="B70" s="1">
        <v>1</v>
      </c>
      <c r="C70" s="1">
        <v>26</v>
      </c>
      <c r="D70" t="s">
        <v>96</v>
      </c>
      <c r="E70" t="str">
        <f>VLOOKUP(C70,Sheet2!$A$1:$I$500,3,FALSE)</f>
        <v>Swale Combined</v>
      </c>
      <c r="F70" t="str">
        <f>VLOOKUP(C70,Sheet2!$A$1:$I$500,4,FALSE)</f>
        <v>U17M</v>
      </c>
      <c r="G70" s="2" t="s">
        <v>97</v>
      </c>
    </row>
    <row r="71" spans="1:7">
      <c r="B71" s="1">
        <v>2</v>
      </c>
      <c r="C71" s="1">
        <v>109</v>
      </c>
      <c r="D71" t="s">
        <v>98</v>
      </c>
      <c r="E71" t="str">
        <f>VLOOKUP(C71,Sheet2!$A$1:$I$500,3,FALSE)</f>
        <v>Medway &amp; Maidstone</v>
      </c>
      <c r="F71" t="str">
        <f>VLOOKUP(C71,Sheet2!$A$1:$I$500,4,FALSE)</f>
        <v>U17M</v>
      </c>
      <c r="G71" s="2" t="s">
        <v>99</v>
      </c>
    </row>
    <row r="72" spans="1:7">
      <c r="B72" s="1">
        <v>3</v>
      </c>
      <c r="C72" s="1">
        <v>51</v>
      </c>
      <c r="D72" t="s">
        <v>100</v>
      </c>
      <c r="E72" t="str">
        <f>VLOOKUP(C72,Sheet2!$A$1:$I$500,3,FALSE)</f>
        <v>Medway &amp; Maidstone</v>
      </c>
      <c r="F72" t="str">
        <f>VLOOKUP(C72,Sheet2!$A$1:$I$500,4,FALSE)</f>
        <v>U15B</v>
      </c>
      <c r="G72" s="2" t="s">
        <v>101</v>
      </c>
    </row>
    <row r="73" spans="1:7">
      <c r="B73" s="1">
        <v>4</v>
      </c>
      <c r="C73" s="1">
        <v>36</v>
      </c>
      <c r="D73" t="s">
        <v>102</v>
      </c>
      <c r="E73" t="str">
        <f>VLOOKUP(C73,Sheet2!$A$1:$I$500,3,FALSE)</f>
        <v>Cambridge H</v>
      </c>
      <c r="F73" t="str">
        <f>VLOOKUP(C73,Sheet2!$A$1:$I$500,4,FALSE)</f>
        <v>U17W</v>
      </c>
      <c r="G73" s="2" t="s">
        <v>103</v>
      </c>
    </row>
    <row r="74" spans="1:7">
      <c r="B74" s="1">
        <v>5</v>
      </c>
      <c r="C74" s="1">
        <v>104</v>
      </c>
      <c r="D74" t="s">
        <v>104</v>
      </c>
      <c r="E74" t="str">
        <f>VLOOKUP(C74,Sheet2!$A$1:$I$500,3,FALSE)</f>
        <v>Swale Combined</v>
      </c>
      <c r="F74" t="str">
        <f>VLOOKUP(C74,Sheet2!$A$1:$I$500,4,FALSE)</f>
        <v>U15B</v>
      </c>
      <c r="G74" s="2" t="s">
        <v>52</v>
      </c>
    </row>
    <row r="75" spans="1:7">
      <c r="B75" s="1">
        <v>6</v>
      </c>
      <c r="C75" s="1">
        <v>115</v>
      </c>
      <c r="D75" t="s">
        <v>105</v>
      </c>
      <c r="E75" t="str">
        <f>VLOOKUP(C75,Sheet2!$A$1:$I$500,3,FALSE)</f>
        <v>Medway &amp; Maidstone</v>
      </c>
      <c r="F75" t="str">
        <f>VLOOKUP(C75,Sheet2!$A$1:$I$500,4,FALSE)</f>
        <v>U17W</v>
      </c>
      <c r="G75" s="2" t="s">
        <v>106</v>
      </c>
    </row>
    <row r="77" spans="1:7">
      <c r="A77" t="s">
        <v>68</v>
      </c>
    </row>
    <row r="78" spans="1:7">
      <c r="A78" t="s">
        <v>107</v>
      </c>
    </row>
    <row r="79" spans="1:7">
      <c r="B79" s="1">
        <v>1</v>
      </c>
      <c r="C79" s="1">
        <v>24</v>
      </c>
      <c r="D79" t="s">
        <v>108</v>
      </c>
      <c r="E79" t="str">
        <f>VLOOKUP(C79,Sheet2!$A$1:$I$500,3,FALSE)</f>
        <v>Medway &amp; Maidstone</v>
      </c>
      <c r="F79" t="str">
        <f>VLOOKUP(C79,Sheet2!$A$1:$I$500,4,FALSE)</f>
        <v>U13B</v>
      </c>
      <c r="G79" s="2" t="s">
        <v>109</v>
      </c>
    </row>
    <row r="80" spans="1:7">
      <c r="B80" s="1">
        <v>2</v>
      </c>
      <c r="C80" s="1">
        <v>65</v>
      </c>
      <c r="D80" t="s">
        <v>110</v>
      </c>
      <c r="E80">
        <f>VLOOKUP(C80,Sheet2!$A$1:$I$500,3,FALSE)</f>
        <v>0</v>
      </c>
      <c r="F80" t="str">
        <f>VLOOKUP(C80,Sheet2!$A$1:$I$500,4,FALSE)</f>
        <v>U17M</v>
      </c>
      <c r="G80" s="2" t="s">
        <v>111</v>
      </c>
    </row>
    <row r="81" spans="1:7">
      <c r="B81" s="1">
        <v>3</v>
      </c>
      <c r="C81" s="1">
        <v>116</v>
      </c>
      <c r="D81" t="s">
        <v>112</v>
      </c>
      <c r="E81" t="str">
        <f>VLOOKUP(C81,Sheet2!$A$1:$I$500,3,FALSE)</f>
        <v>Medway &amp; Maidstone</v>
      </c>
      <c r="F81" t="str">
        <f>VLOOKUP(C81,Sheet2!$A$1:$I$500,4,FALSE)</f>
        <v>U13B</v>
      </c>
      <c r="G81" s="2" t="s">
        <v>113</v>
      </c>
    </row>
    <row r="82" spans="1:7">
      <c r="B82" s="1">
        <v>4</v>
      </c>
      <c r="C82" s="1">
        <v>13</v>
      </c>
      <c r="D82" t="s">
        <v>114</v>
      </c>
      <c r="E82" t="str">
        <f>VLOOKUP(C82,Sheet2!$A$1:$I$500,3,FALSE)</f>
        <v>Medway &amp; Maidstone</v>
      </c>
      <c r="F82" t="str">
        <f>VLOOKUP(C82,Sheet2!$A$1:$I$500,4,FALSE)</f>
        <v>U15G</v>
      </c>
      <c r="G82" s="2" t="s">
        <v>115</v>
      </c>
    </row>
    <row r="83" spans="1:7">
      <c r="B83" s="1">
        <v>5</v>
      </c>
      <c r="C83" s="1">
        <v>110</v>
      </c>
      <c r="D83" t="s">
        <v>116</v>
      </c>
      <c r="E83" t="str">
        <f>VLOOKUP(C83,Sheet2!$A$1:$I$500,3,FALSE)</f>
        <v>Swale Combined</v>
      </c>
      <c r="F83" t="str">
        <f>VLOOKUP(C83,Sheet2!$A$1:$I$500,4,FALSE)</f>
        <v>U17W</v>
      </c>
      <c r="G83" s="2" t="s">
        <v>117</v>
      </c>
    </row>
    <row r="84" spans="1:7">
      <c r="B84" s="1">
        <v>6</v>
      </c>
      <c r="C84" s="1">
        <v>106</v>
      </c>
      <c r="D84" t="s">
        <v>118</v>
      </c>
      <c r="E84" t="str">
        <f>VLOOKUP(C84,Sheet2!$A$1:$I$500,3,FALSE)</f>
        <v>Bexley</v>
      </c>
      <c r="F84" t="str">
        <f>VLOOKUP(C84,Sheet2!$A$1:$I$500,4,FALSE)</f>
        <v>U17W/T20</v>
      </c>
      <c r="G84" s="2" t="s">
        <v>65</v>
      </c>
    </row>
    <row r="86" spans="1:7">
      <c r="A86" t="s">
        <v>68</v>
      </c>
    </row>
    <row r="87" spans="1:7">
      <c r="A87" t="s">
        <v>119</v>
      </c>
    </row>
    <row r="88" spans="1:7">
      <c r="B88" s="1">
        <v>1</v>
      </c>
      <c r="C88" s="1">
        <v>103</v>
      </c>
      <c r="D88" t="s">
        <v>120</v>
      </c>
      <c r="E88" t="str">
        <f>VLOOKUP(C88,Sheet2!$A$1:$I$500,3,FALSE)</f>
        <v>U/A</v>
      </c>
      <c r="F88" t="str">
        <f>VLOOKUP(C88,Sheet2!$A$1:$I$500,4,FALSE)</f>
        <v>W35</v>
      </c>
      <c r="G88" s="2" t="s">
        <v>121</v>
      </c>
    </row>
    <row r="89" spans="1:7">
      <c r="B89" s="1">
        <v>2</v>
      </c>
      <c r="C89" s="1">
        <v>28</v>
      </c>
      <c r="D89" t="s">
        <v>122</v>
      </c>
      <c r="E89" t="str">
        <f>VLOOKUP(C89,Sheet2!$A$1:$I$500,3,FALSE)</f>
        <v>Swale Combined</v>
      </c>
      <c r="F89" t="str">
        <f>VLOOKUP(C89,Sheet2!$A$1:$I$500,4,FALSE)</f>
        <v>U13B</v>
      </c>
      <c r="G89" s="2" t="s">
        <v>123</v>
      </c>
    </row>
    <row r="90" spans="1:7">
      <c r="B90" s="1">
        <v>3</v>
      </c>
      <c r="C90" s="1">
        <v>111</v>
      </c>
      <c r="D90" t="s">
        <v>124</v>
      </c>
      <c r="E90" t="str">
        <f>VLOOKUP(C90,Sheet2!$A$1:$I$500,3,FALSE)</f>
        <v>Swale Combined</v>
      </c>
      <c r="F90" t="str">
        <f>VLOOKUP(C90,Sheet2!$A$1:$I$500,4,FALSE)</f>
        <v>U17W</v>
      </c>
      <c r="G90" s="2" t="s">
        <v>125</v>
      </c>
    </row>
    <row r="91" spans="1:7">
      <c r="B91" s="1">
        <v>4</v>
      </c>
      <c r="C91" s="1">
        <v>59</v>
      </c>
      <c r="D91" t="s">
        <v>126</v>
      </c>
      <c r="E91" t="str">
        <f>VLOOKUP(C91,Sheet2!$A$1:$I$500,3,FALSE)</f>
        <v>Swale Combined</v>
      </c>
      <c r="F91" t="str">
        <f>VLOOKUP(C91,Sheet2!$A$1:$I$500,4,FALSE)</f>
        <v>M50</v>
      </c>
      <c r="G91" s="2" t="s">
        <v>127</v>
      </c>
    </row>
    <row r="92" spans="1:7">
      <c r="B92" s="1">
        <v>5</v>
      </c>
      <c r="C92" s="1">
        <v>6</v>
      </c>
      <c r="D92" t="s">
        <v>128</v>
      </c>
      <c r="E92" t="str">
        <f>VLOOKUP(C92,Sheet2!$A$1:$I$500,3,FALSE)</f>
        <v>Thanet RR</v>
      </c>
      <c r="F92" t="str">
        <f>VLOOKUP(C92,Sheet2!$A$1:$I$500,4,FALSE)</f>
        <v>U15G</v>
      </c>
      <c r="G92" s="2" t="s">
        <v>43</v>
      </c>
    </row>
    <row r="93" spans="1:7">
      <c r="B93" s="1">
        <v>6</v>
      </c>
      <c r="C93" s="1">
        <v>34</v>
      </c>
      <c r="D93" t="s">
        <v>129</v>
      </c>
      <c r="E93" t="str">
        <f>VLOOKUP(C93,Sheet2!$A$1:$I$500,3,FALSE)</f>
        <v>Swale Combined</v>
      </c>
      <c r="F93" t="str">
        <f>VLOOKUP(C93,Sheet2!$A$1:$I$500,4,FALSE)</f>
        <v>U20W</v>
      </c>
      <c r="G93" s="2" t="s">
        <v>130</v>
      </c>
    </row>
    <row r="95" spans="1:7">
      <c r="A95" t="s">
        <v>68</v>
      </c>
    </row>
    <row r="96" spans="1:7">
      <c r="A96" t="s">
        <v>131</v>
      </c>
    </row>
    <row r="97" spans="1:8">
      <c r="B97" s="1">
        <v>1</v>
      </c>
      <c r="C97" s="1">
        <v>47</v>
      </c>
      <c r="D97" t="s">
        <v>132</v>
      </c>
      <c r="E97" t="str">
        <f>VLOOKUP(C97,Sheet2!$A$1:$I$500,3,FALSE)</f>
        <v>Medway &amp; Maidstone</v>
      </c>
      <c r="F97" t="str">
        <f>VLOOKUP(C97,Sheet2!$A$1:$I$500,4,FALSE)</f>
        <v>U15G</v>
      </c>
      <c r="G97" s="2" t="s">
        <v>133</v>
      </c>
    </row>
    <row r="98" spans="1:8">
      <c r="B98" s="1">
        <v>2</v>
      </c>
      <c r="C98" s="1">
        <v>62</v>
      </c>
      <c r="D98" t="s">
        <v>134</v>
      </c>
      <c r="E98" t="str">
        <f>VLOOKUP(C98,Sheet2!$A$1:$I$500,3,FALSE)</f>
        <v>Medway &amp; Maidstone</v>
      </c>
      <c r="F98" t="str">
        <f>VLOOKUP(C98,Sheet2!$A$1:$I$500,4,FALSE)</f>
        <v>U13B</v>
      </c>
      <c r="G98" s="2" t="s">
        <v>135</v>
      </c>
    </row>
    <row r="99" spans="1:8">
      <c r="B99" s="1">
        <v>3</v>
      </c>
      <c r="C99" s="1">
        <v>21</v>
      </c>
      <c r="D99" t="s">
        <v>136</v>
      </c>
      <c r="E99" t="str">
        <f>VLOOKUP(C99,Sheet2!$A$1:$I$500,3,FALSE)</f>
        <v>Medway &amp; Maidstone</v>
      </c>
      <c r="F99" t="str">
        <f>VLOOKUP(C99,Sheet2!$A$1:$I$500,4,FALSE)</f>
        <v>U13G</v>
      </c>
      <c r="G99" s="2" t="s">
        <v>137</v>
      </c>
    </row>
    <row r="100" spans="1:8">
      <c r="A100" s="25"/>
      <c r="B100" s="26">
        <v>4</v>
      </c>
      <c r="C100" s="26">
        <v>22</v>
      </c>
      <c r="D100" s="25" t="s">
        <v>138</v>
      </c>
      <c r="E100" s="25" t="str">
        <f>VLOOKUP(C100,Sheet2!$A$1:$I$500,3,FALSE)</f>
        <v>Tonbridge AC</v>
      </c>
      <c r="F100" s="25" t="str">
        <f>VLOOKUP(C100,Sheet2!$A$1:$I$500,4,FALSE)</f>
        <v>W45</v>
      </c>
      <c r="G100" s="27" t="s">
        <v>139</v>
      </c>
      <c r="H100" s="25"/>
    </row>
    <row r="101" spans="1:8">
      <c r="B101" s="1">
        <v>5</v>
      </c>
      <c r="C101" s="1">
        <v>20</v>
      </c>
      <c r="D101" t="s">
        <v>140</v>
      </c>
      <c r="E101" t="str">
        <f>VLOOKUP(C101,Sheet2!$A$1:$I$500,3,FALSE)</f>
        <v>Medway &amp; Maidstone</v>
      </c>
      <c r="F101" t="str">
        <f>VLOOKUP(C101,Sheet2!$A$1:$I$500,4,FALSE)</f>
        <v>U13B</v>
      </c>
      <c r="G101" s="2" t="s">
        <v>141</v>
      </c>
    </row>
    <row r="102" spans="1:8">
      <c r="B102" s="1">
        <v>6</v>
      </c>
      <c r="C102" s="1">
        <v>71</v>
      </c>
      <c r="D102" t="s">
        <v>142</v>
      </c>
      <c r="E102" t="str">
        <f>VLOOKUP(C102,Sheet2!$A$1:$I$500,3,FALSE)</f>
        <v>Swale Combined</v>
      </c>
      <c r="F102" t="str">
        <f>VLOOKUP(C102,Sheet2!$A$1:$I$500,4,FALSE)</f>
        <v>U13B</v>
      </c>
      <c r="G102" s="2" t="s">
        <v>143</v>
      </c>
    </row>
    <row r="103" spans="1:8">
      <c r="B103" s="1">
        <v>7</v>
      </c>
      <c r="C103" s="1">
        <v>53</v>
      </c>
      <c r="D103" t="s">
        <v>144</v>
      </c>
      <c r="E103" t="str">
        <f>VLOOKUP(C103,Sheet2!$A$1:$I$500,3,FALSE)</f>
        <v>Swale Combined</v>
      </c>
      <c r="F103" t="str">
        <f>VLOOKUP(C103,Sheet2!$A$1:$I$500,4,FALSE)</f>
        <v>U13G</v>
      </c>
      <c r="G103" s="2" t="s">
        <v>145</v>
      </c>
    </row>
    <row r="105" spans="1:8">
      <c r="A105" t="s">
        <v>146</v>
      </c>
    </row>
    <row r="106" spans="1:8">
      <c r="A106" t="s">
        <v>147</v>
      </c>
    </row>
    <row r="107" spans="1:8">
      <c r="B107" s="1">
        <v>1</v>
      </c>
      <c r="C107" s="1">
        <v>10</v>
      </c>
      <c r="D107" t="s">
        <v>148</v>
      </c>
      <c r="E107" t="str">
        <f>VLOOKUP(C107,Sheet2!$A$1:$I$500,3,FALSE)</f>
        <v>Medway &amp; Maidstone</v>
      </c>
      <c r="F107" t="str">
        <f>VLOOKUP(C107,Sheet2!$A$1:$I$500,4,FALSE)</f>
        <v>U20M</v>
      </c>
      <c r="G107" s="2" t="s">
        <v>149</v>
      </c>
    </row>
    <row r="108" spans="1:8">
      <c r="B108" s="1">
        <v>2</v>
      </c>
      <c r="C108" s="1">
        <v>4</v>
      </c>
      <c r="D108" t="s">
        <v>150</v>
      </c>
      <c r="E108" t="str">
        <f>VLOOKUP(C108,Sheet2!$A$1:$I$500,3,FALSE)</f>
        <v>Swale Combined</v>
      </c>
      <c r="F108" t="str">
        <f>VLOOKUP(C108,Sheet2!$A$1:$I$500,4,FALSE)</f>
        <v>SM</v>
      </c>
      <c r="G108" s="2" t="s">
        <v>151</v>
      </c>
    </row>
    <row r="109" spans="1:8">
      <c r="B109" s="1">
        <v>3</v>
      </c>
      <c r="C109" s="1">
        <v>23</v>
      </c>
      <c r="D109" t="s">
        <v>152</v>
      </c>
      <c r="E109" t="str">
        <f>VLOOKUP(C109,Sheet2!$A$1:$I$500,3,FALSE)</f>
        <v>Medway &amp; Maidstone</v>
      </c>
      <c r="F109" t="str">
        <f>VLOOKUP(C109,Sheet2!$A$1:$I$500,4,FALSE)</f>
        <v>U17M</v>
      </c>
      <c r="G109" s="2" t="s">
        <v>153</v>
      </c>
    </row>
    <row r="110" spans="1:8">
      <c r="A110" s="25"/>
      <c r="B110" s="26">
        <v>4</v>
      </c>
      <c r="C110" s="26">
        <v>114</v>
      </c>
      <c r="D110" s="25" t="s">
        <v>154</v>
      </c>
      <c r="E110" s="25" t="str">
        <f>VLOOKUP(C110,Sheet2!$A$1:$I$500,3,FALSE)</f>
        <v>Tonbridge AC</v>
      </c>
      <c r="F110" s="25" t="str">
        <f>VLOOKUP(C110,Sheet2!$A$1:$I$500,4,FALSE)</f>
        <v>U23</v>
      </c>
      <c r="G110" s="27" t="s">
        <v>155</v>
      </c>
      <c r="H110" s="25"/>
    </row>
    <row r="111" spans="1:8">
      <c r="B111" s="1">
        <v>5</v>
      </c>
      <c r="C111" s="1">
        <v>45</v>
      </c>
      <c r="D111" t="s">
        <v>156</v>
      </c>
      <c r="E111" t="str">
        <f>VLOOKUP(C111,Sheet2!$A$1:$I$500,3,FALSE)</f>
        <v>Medway &amp; Maidstone</v>
      </c>
      <c r="F111" t="str">
        <f>VLOOKUP(C111,Sheet2!$A$1:$I$500,4,FALSE)</f>
        <v>U17M</v>
      </c>
      <c r="G111" s="2" t="s">
        <v>157</v>
      </c>
    </row>
    <row r="112" spans="1:8">
      <c r="B112" s="1">
        <v>6</v>
      </c>
      <c r="C112" s="1">
        <v>52</v>
      </c>
      <c r="D112" t="s">
        <v>158</v>
      </c>
      <c r="E112" t="str">
        <f>VLOOKUP(C112,Sheet2!$A$1:$I$500,3,FALSE)</f>
        <v>Medway &amp; Maidstone</v>
      </c>
      <c r="F112" t="str">
        <f>VLOOKUP(C112,Sheet2!$A$1:$I$500,4,FALSE)</f>
        <v>U17M</v>
      </c>
      <c r="G112" s="2" t="s">
        <v>159</v>
      </c>
    </row>
    <row r="113" spans="1:8">
      <c r="B113" s="1">
        <v>7</v>
      </c>
      <c r="C113" s="1">
        <v>123</v>
      </c>
      <c r="D113" t="s">
        <v>160</v>
      </c>
      <c r="E113" t="str">
        <f>VLOOKUP(C113,Sheet2!$A$1:$I$500,3,FALSE)</f>
        <v>Medway &amp; Maidstone</v>
      </c>
      <c r="F113" t="str">
        <f>VLOOKUP(C113,Sheet2!$A$1:$I$500,4,FALSE)</f>
        <v>U17M</v>
      </c>
      <c r="G113" s="2" t="s">
        <v>161</v>
      </c>
    </row>
    <row r="114" spans="1:8">
      <c r="B114" s="1">
        <v>8</v>
      </c>
      <c r="C114" s="1">
        <v>11</v>
      </c>
      <c r="D114" t="s">
        <v>162</v>
      </c>
      <c r="E114" t="str">
        <f>VLOOKUP(C114,Sheet2!$A$1:$I$500,3,FALSE)</f>
        <v>Medway &amp; Maidstone</v>
      </c>
      <c r="F114" t="str">
        <f>VLOOKUP(C114,Sheet2!$A$1:$I$500,4,FALSE)</f>
        <v>U17M</v>
      </c>
      <c r="G114" s="2" t="s">
        <v>163</v>
      </c>
    </row>
    <row r="115" spans="1:8">
      <c r="B115" s="1">
        <v>9</v>
      </c>
      <c r="C115" s="1">
        <v>61</v>
      </c>
      <c r="D115" t="s">
        <v>164</v>
      </c>
      <c r="E115" t="str">
        <f>VLOOKUP(C115,Sheet2!$A$1:$I$500,3,FALSE)</f>
        <v>Medway &amp; Maidstone</v>
      </c>
      <c r="F115" t="str">
        <f>VLOOKUP(C115,Sheet2!$A$1:$I$500,4,FALSE)</f>
        <v>U17M</v>
      </c>
      <c r="G115" s="2" t="s">
        <v>165</v>
      </c>
    </row>
    <row r="117" spans="1:8">
      <c r="A117" t="s">
        <v>146</v>
      </c>
    </row>
    <row r="118" spans="1:8">
      <c r="A118" t="s">
        <v>166</v>
      </c>
    </row>
    <row r="119" spans="1:8">
      <c r="B119" s="1">
        <v>1</v>
      </c>
      <c r="C119" s="1">
        <v>57</v>
      </c>
      <c r="D119" t="s">
        <v>167</v>
      </c>
      <c r="E119" t="str">
        <f>VLOOKUP(C119,Sheet2!$A$1:$I$500,3,FALSE)</f>
        <v>Medway &amp; Maidstone</v>
      </c>
      <c r="F119" t="str">
        <f>VLOOKUP(C119,Sheet2!$A$1:$I$500,4,FALSE)</f>
        <v>U15B</v>
      </c>
      <c r="G119" s="2" t="s">
        <v>168</v>
      </c>
    </row>
    <row r="120" spans="1:8">
      <c r="B120" s="1">
        <v>2</v>
      </c>
      <c r="C120" s="1">
        <v>105</v>
      </c>
      <c r="D120" t="s">
        <v>169</v>
      </c>
      <c r="E120" t="str">
        <f>VLOOKUP(C120,Sheet2!$A$1:$I$500,3,FALSE)</f>
        <v>Medway &amp; Maidstone</v>
      </c>
      <c r="F120" t="str">
        <f>VLOOKUP(C120,Sheet2!$A$1:$I$500,4,FALSE)</f>
        <v>U17M</v>
      </c>
      <c r="G120" s="2" t="s">
        <v>170</v>
      </c>
    </row>
    <row r="121" spans="1:8">
      <c r="B121" s="1">
        <v>3</v>
      </c>
      <c r="C121" s="1">
        <v>39</v>
      </c>
      <c r="D121" t="s">
        <v>171</v>
      </c>
      <c r="E121" t="str">
        <f>VLOOKUP(C121,Sheet2!$A$1:$I$500,3,FALSE)</f>
        <v>Medway &amp; Maidstone</v>
      </c>
      <c r="F121" t="str">
        <f>VLOOKUP(C121,Sheet2!$A$1:$I$500,4,FALSE)</f>
        <v>U15B</v>
      </c>
      <c r="G121" s="2" t="s">
        <v>172</v>
      </c>
    </row>
    <row r="122" spans="1:8">
      <c r="A122" s="25"/>
      <c r="B122" s="26">
        <v>4</v>
      </c>
      <c r="C122" s="26">
        <v>122</v>
      </c>
      <c r="D122" s="25" t="s">
        <v>173</v>
      </c>
      <c r="E122" s="25" t="str">
        <f>VLOOKUP(C122,Sheet2!$A$1:$I$500,3,FALSE)</f>
        <v>Tonbridge AC</v>
      </c>
      <c r="F122" s="25" t="str">
        <f>VLOOKUP(C122,Sheet2!$A$1:$I$500,4,FALSE)</f>
        <v>U13B</v>
      </c>
      <c r="G122" s="27" t="s">
        <v>174</v>
      </c>
      <c r="H122" s="25"/>
    </row>
    <row r="123" spans="1:8">
      <c r="A123" s="25"/>
      <c r="B123" s="26">
        <v>5</v>
      </c>
      <c r="C123" s="26">
        <v>33</v>
      </c>
      <c r="D123" s="25" t="s">
        <v>175</v>
      </c>
      <c r="E123" s="25" t="str">
        <f>VLOOKUP(C123,Sheet2!$A$1:$I$500,3,FALSE)</f>
        <v>Tonbridge AC</v>
      </c>
      <c r="F123" s="25" t="str">
        <f>VLOOKUP(C123,Sheet2!$A$1:$I$500,4,FALSE)</f>
        <v>U13G</v>
      </c>
      <c r="G123" s="27" t="s">
        <v>176</v>
      </c>
      <c r="H123" s="25"/>
    </row>
    <row r="124" spans="1:8">
      <c r="B124" s="1">
        <v>6</v>
      </c>
      <c r="C124" s="1">
        <v>130</v>
      </c>
      <c r="D124" t="s">
        <v>177</v>
      </c>
      <c r="E124" t="str">
        <f>VLOOKUP(C124,Sheet2!$A$1:$I$500,3,FALSE)</f>
        <v>Brighton</v>
      </c>
      <c r="F124" t="str">
        <f>VLOOKUP(C124,Sheet2!$A$1:$I$500,4,FALSE)</f>
        <v>U13B</v>
      </c>
      <c r="G124" s="2" t="s">
        <v>178</v>
      </c>
    </row>
    <row r="125" spans="1:8">
      <c r="B125" s="1">
        <v>7</v>
      </c>
      <c r="C125" s="1">
        <v>56</v>
      </c>
      <c r="D125" t="s">
        <v>179</v>
      </c>
      <c r="E125" t="str">
        <f>VLOOKUP(C125,Sheet2!$A$1:$I$500,3,FALSE)</f>
        <v>Medway &amp; Maidstone</v>
      </c>
      <c r="F125" t="str">
        <f>VLOOKUP(C125,Sheet2!$A$1:$I$500,4,FALSE)</f>
        <v>U15B</v>
      </c>
      <c r="G125" s="2" t="s">
        <v>180</v>
      </c>
    </row>
    <row r="126" spans="1:8">
      <c r="B126" s="1">
        <v>8</v>
      </c>
      <c r="C126" s="1">
        <v>124</v>
      </c>
      <c r="D126" t="s">
        <v>181</v>
      </c>
      <c r="E126" t="str">
        <f>VLOOKUP(C126,Sheet2!$A$1:$I$500,3,FALSE)</f>
        <v>Paddock Wood</v>
      </c>
      <c r="F126" t="str">
        <f>VLOOKUP(C126,Sheet2!$A$1:$I$500,4,FALSE)</f>
        <v>U17M</v>
      </c>
      <c r="G126" s="2" t="s">
        <v>182</v>
      </c>
    </row>
    <row r="127" spans="1:8">
      <c r="B127" s="1">
        <v>9</v>
      </c>
      <c r="C127" s="1">
        <v>17</v>
      </c>
      <c r="D127" t="s">
        <v>183</v>
      </c>
      <c r="E127" t="str">
        <f>VLOOKUP(C127,Sheet2!$A$1:$I$500,3,FALSE)</f>
        <v>Medway &amp; Maidstone</v>
      </c>
      <c r="F127" t="str">
        <f>VLOOKUP(C127,Sheet2!$A$1:$I$500,4,FALSE)</f>
        <v>U13B</v>
      </c>
      <c r="G127" s="2" t="s">
        <v>184</v>
      </c>
    </row>
    <row r="128" spans="1:8">
      <c r="B128" s="1">
        <v>10</v>
      </c>
      <c r="C128" s="1">
        <v>119</v>
      </c>
      <c r="D128" t="s">
        <v>185</v>
      </c>
      <c r="E128" t="str">
        <f>VLOOKUP(C128,Sheet2!$A$1:$I$500,3,FALSE)</f>
        <v>Medway &amp; Maidstone</v>
      </c>
      <c r="F128" t="str">
        <f>VLOOKUP(C128,Sheet2!$A$1:$I$500,4,FALSE)</f>
        <v>U13B</v>
      </c>
      <c r="G128" s="2" t="s">
        <v>186</v>
      </c>
    </row>
    <row r="129" spans="1:7">
      <c r="B129" s="1">
        <v>11</v>
      </c>
      <c r="C129" s="1">
        <v>55</v>
      </c>
      <c r="D129" t="s">
        <v>187</v>
      </c>
      <c r="E129" t="str">
        <f>VLOOKUP(C129,Sheet2!$A$1:$I$500,3,FALSE)</f>
        <v>Thanet RR</v>
      </c>
      <c r="F129" t="str">
        <f>VLOOKUP(C129,Sheet2!$A$1:$I$500,4,FALSE)</f>
        <v>U15G</v>
      </c>
      <c r="G129" s="2" t="s">
        <v>188</v>
      </c>
    </row>
    <row r="130" spans="1:7">
      <c r="B130" s="1">
        <v>12</v>
      </c>
      <c r="C130" s="1">
        <v>71</v>
      </c>
      <c r="D130" t="s">
        <v>142</v>
      </c>
      <c r="E130" t="str">
        <f>VLOOKUP(C130,Sheet2!$A$1:$I$500,3,FALSE)</f>
        <v>Swale Combined</v>
      </c>
      <c r="F130" t="str">
        <f>VLOOKUP(C130,Sheet2!$A$1:$I$500,4,FALSE)</f>
        <v>U13B</v>
      </c>
      <c r="G130" s="2" t="s">
        <v>189</v>
      </c>
    </row>
    <row r="132" spans="1:7">
      <c r="A132" t="s">
        <v>190</v>
      </c>
    </row>
    <row r="133" spans="1:7">
      <c r="A133" t="s">
        <v>147</v>
      </c>
    </row>
    <row r="134" spans="1:7">
      <c r="B134" s="1">
        <v>1</v>
      </c>
      <c r="C134" s="1">
        <v>27</v>
      </c>
      <c r="D134" t="s">
        <v>17</v>
      </c>
      <c r="E134" t="str">
        <f>VLOOKUP(C134,Sheet2!$A$1:$I$500,3,FALSE)</f>
        <v>Swale Combined</v>
      </c>
      <c r="F134" t="str">
        <f>VLOOKUP(C134,Sheet2!$A$1:$I$500,4,FALSE)</f>
        <v>U11B</v>
      </c>
      <c r="G134" s="2" t="s">
        <v>191</v>
      </c>
    </row>
    <row r="135" spans="1:7">
      <c r="B135" s="1">
        <v>2</v>
      </c>
      <c r="C135" s="1">
        <v>93</v>
      </c>
      <c r="D135" t="s">
        <v>192</v>
      </c>
      <c r="E135" t="str">
        <f>VLOOKUP(C135,Sheet2!$A$1:$I$500,3,FALSE)</f>
        <v>Medway &amp; Maidstone</v>
      </c>
      <c r="F135" t="str">
        <f>VLOOKUP(C135,Sheet2!$A$1:$I$500,4,FALSE)</f>
        <v>U11B</v>
      </c>
      <c r="G135" s="2" t="s">
        <v>193</v>
      </c>
    </row>
    <row r="136" spans="1:7">
      <c r="B136" s="1">
        <v>3</v>
      </c>
      <c r="C136" s="1">
        <v>64</v>
      </c>
      <c r="D136" t="s">
        <v>19</v>
      </c>
      <c r="E136" t="str">
        <f>VLOOKUP(C136,Sheet2!$A$1:$I$500,3,FALSE)</f>
        <v>Medway &amp; Maidstone</v>
      </c>
      <c r="F136" t="str">
        <f>VLOOKUP(C136,Sheet2!$A$1:$I$500,4,FALSE)</f>
        <v>U13B</v>
      </c>
      <c r="G136" s="2" t="s">
        <v>194</v>
      </c>
    </row>
    <row r="137" spans="1:7">
      <c r="B137" s="1">
        <v>4</v>
      </c>
      <c r="C137" s="1">
        <v>90</v>
      </c>
      <c r="D137" t="s">
        <v>32</v>
      </c>
      <c r="E137" t="str">
        <f>VLOOKUP(C137,Sheet2!$A$1:$I$500,3,FALSE)</f>
        <v>Medway &amp; Maidstone</v>
      </c>
      <c r="F137" t="str">
        <f>VLOOKUP(C137,Sheet2!$A$1:$I$500,4,FALSE)</f>
        <v>U11B</v>
      </c>
      <c r="G137" s="2" t="s">
        <v>195</v>
      </c>
    </row>
    <row r="138" spans="1:7">
      <c r="B138" s="1">
        <v>5</v>
      </c>
      <c r="C138" s="1">
        <v>94</v>
      </c>
      <c r="D138" t="s">
        <v>34</v>
      </c>
      <c r="E138" t="str">
        <f>VLOOKUP(C138,Sheet2!$A$1:$I$500,3,FALSE)</f>
        <v>Medway &amp; Maidstone</v>
      </c>
      <c r="F138" t="str">
        <f>VLOOKUP(C138,Sheet2!$A$1:$I$500,4,FALSE)</f>
        <v>U11B</v>
      </c>
      <c r="G138" s="2" t="s">
        <v>196</v>
      </c>
    </row>
    <row r="139" spans="1:7">
      <c r="B139" s="1">
        <v>6</v>
      </c>
      <c r="C139" s="1">
        <v>75</v>
      </c>
      <c r="D139" t="s">
        <v>4</v>
      </c>
      <c r="E139" t="str">
        <f>VLOOKUP(C139,Sheet2!$A$1:$I$500,3,FALSE)</f>
        <v>Medway &amp; Maidstone</v>
      </c>
      <c r="F139" t="str">
        <f>VLOOKUP(C139,Sheet2!$A$1:$I$500,4,FALSE)</f>
        <v>U11B</v>
      </c>
      <c r="G139" s="2" t="s">
        <v>197</v>
      </c>
    </row>
    <row r="140" spans="1:7">
      <c r="B140" s="1">
        <v>7</v>
      </c>
      <c r="C140" s="1">
        <v>96</v>
      </c>
      <c r="D140" t="s">
        <v>36</v>
      </c>
      <c r="E140" t="str">
        <f>VLOOKUP(C140,Sheet2!$A$1:$I$500,3,FALSE)</f>
        <v>Medway &amp; Maidstone</v>
      </c>
      <c r="F140" t="str">
        <f>VLOOKUP(C140,Sheet2!$A$1:$I$500,4,FALSE)</f>
        <v>U11B</v>
      </c>
      <c r="G140" s="2" t="s">
        <v>198</v>
      </c>
    </row>
    <row r="141" spans="1:7">
      <c r="B141" s="1">
        <v>8</v>
      </c>
      <c r="C141" s="1">
        <v>100</v>
      </c>
      <c r="D141" t="s">
        <v>38</v>
      </c>
      <c r="E141" t="str">
        <f>VLOOKUP(C141,Sheet2!$A$1:$I$500,3,FALSE)</f>
        <v>Folkestone AC</v>
      </c>
      <c r="F141" t="str">
        <f>VLOOKUP(C141,Sheet2!$A$1:$I$500,4,FALSE)</f>
        <v>U11B</v>
      </c>
      <c r="G141" s="2" t="s">
        <v>199</v>
      </c>
    </row>
    <row r="142" spans="1:7">
      <c r="B142" s="1">
        <v>9</v>
      </c>
      <c r="C142" s="1">
        <v>68</v>
      </c>
      <c r="D142" t="s">
        <v>21</v>
      </c>
      <c r="E142">
        <f>VLOOKUP(C142,Sheet2!$A$1:$I$500,3,FALSE)</f>
        <v>0</v>
      </c>
      <c r="F142" t="str">
        <f>VLOOKUP(C142,Sheet2!$A$1:$I$500,4,FALSE)</f>
        <v>U11B</v>
      </c>
      <c r="G142" s="2" t="s">
        <v>200</v>
      </c>
    </row>
    <row r="143" spans="1:7">
      <c r="B143" s="1">
        <v>10</v>
      </c>
      <c r="C143" s="1">
        <v>73</v>
      </c>
      <c r="D143" t="s">
        <v>23</v>
      </c>
      <c r="E143" t="str">
        <f>VLOOKUP(C143,Sheet2!$A$1:$I$500,3,FALSE)</f>
        <v>Medway &amp; Maidstone</v>
      </c>
      <c r="F143" t="str">
        <f>VLOOKUP(C143,Sheet2!$A$1:$I$500,4,FALSE)</f>
        <v>U11B</v>
      </c>
      <c r="G143" s="2" t="s">
        <v>201</v>
      </c>
    </row>
    <row r="144" spans="1:7">
      <c r="B144" s="1">
        <v>11</v>
      </c>
      <c r="C144" s="1">
        <v>79</v>
      </c>
      <c r="D144" t="s">
        <v>40</v>
      </c>
      <c r="E144" t="str">
        <f>VLOOKUP(C144,Sheet2!$A$1:$I$500,3,FALSE)</f>
        <v>Medway &amp; Maidstone</v>
      </c>
      <c r="F144" t="str">
        <f>VLOOKUP(C144,Sheet2!$A$1:$I$500,4,FALSE)</f>
        <v>U11B</v>
      </c>
      <c r="G144" s="2" t="s">
        <v>202</v>
      </c>
    </row>
    <row r="145" spans="1:8">
      <c r="B145" s="1">
        <v>12</v>
      </c>
      <c r="C145" s="1">
        <v>84</v>
      </c>
      <c r="D145" t="s">
        <v>44</v>
      </c>
      <c r="E145" t="str">
        <f>VLOOKUP(C145,Sheet2!$A$1:$I$500,3,FALSE)</f>
        <v>Amesbury Archer</v>
      </c>
      <c r="F145" t="str">
        <f>VLOOKUP(C145,Sheet2!$A$1:$I$500,4,FALSE)</f>
        <v>U11B</v>
      </c>
      <c r="G145" s="2" t="s">
        <v>203</v>
      </c>
    </row>
    <row r="146" spans="1:8">
      <c r="B146" s="1">
        <v>13</v>
      </c>
      <c r="C146" s="1">
        <v>97</v>
      </c>
      <c r="D146" t="s">
        <v>29</v>
      </c>
      <c r="E146" t="str">
        <f>VLOOKUP(C146,Sheet2!$A$1:$I$500,3,FALSE)</f>
        <v>Medway &amp; Maidstone</v>
      </c>
      <c r="F146" t="str">
        <f>VLOOKUP(C146,Sheet2!$A$1:$I$500,4,FALSE)</f>
        <v>U11B</v>
      </c>
      <c r="G146" s="2" t="s">
        <v>204</v>
      </c>
    </row>
    <row r="148" spans="1:8">
      <c r="A148" t="s">
        <v>190</v>
      </c>
    </row>
    <row r="149" spans="1:8">
      <c r="A149" t="s">
        <v>166</v>
      </c>
    </row>
    <row r="150" spans="1:8">
      <c r="A150" s="25"/>
      <c r="B150" s="26">
        <v>1</v>
      </c>
      <c r="C150" s="26">
        <v>5</v>
      </c>
      <c r="D150" s="25" t="s">
        <v>47</v>
      </c>
      <c r="E150" s="25" t="str">
        <f>VLOOKUP(C150,Sheet2!$A$1:$I$500,3,FALSE)</f>
        <v>Tonbridge AC</v>
      </c>
      <c r="F150" s="25" t="str">
        <f>VLOOKUP(C150,Sheet2!$A$1:$I$500,4,FALSE)</f>
        <v>U11G</v>
      </c>
      <c r="G150" s="27" t="s">
        <v>205</v>
      </c>
      <c r="H150" s="25"/>
    </row>
    <row r="151" spans="1:8">
      <c r="B151" s="1">
        <v>2</v>
      </c>
      <c r="C151" s="1">
        <v>76</v>
      </c>
      <c r="D151" t="s">
        <v>58</v>
      </c>
      <c r="E151" t="str">
        <f>VLOOKUP(C151,Sheet2!$A$1:$I$500,3,FALSE)</f>
        <v>Medway &amp; Maidstone</v>
      </c>
      <c r="F151" t="str">
        <f>VLOOKUP(C151,Sheet2!$A$1:$I$500,4,FALSE)</f>
        <v>U13G</v>
      </c>
      <c r="G151" s="2" t="s">
        <v>206</v>
      </c>
    </row>
    <row r="152" spans="1:8">
      <c r="B152" s="1">
        <v>3</v>
      </c>
      <c r="C152" s="1">
        <v>92</v>
      </c>
      <c r="D152" t="s">
        <v>60</v>
      </c>
      <c r="E152" t="str">
        <f>VLOOKUP(C152,Sheet2!$A$1:$I$500,3,FALSE)</f>
        <v>Medway &amp; Maidstone</v>
      </c>
      <c r="F152" t="str">
        <f>VLOOKUP(C152,Sheet2!$A$1:$I$500,4,FALSE)</f>
        <v>U11G</v>
      </c>
      <c r="G152" s="2" t="s">
        <v>207</v>
      </c>
    </row>
    <row r="153" spans="1:8">
      <c r="B153" s="1">
        <v>4</v>
      </c>
      <c r="C153" s="1">
        <v>80</v>
      </c>
      <c r="D153" t="s">
        <v>51</v>
      </c>
      <c r="E153" t="str">
        <f>VLOOKUP(C153,Sheet2!$A$1:$I$500,3,FALSE)</f>
        <v>Medway &amp; Maidstone</v>
      </c>
      <c r="F153" t="str">
        <f>VLOOKUP(C153,Sheet2!$A$1:$I$500,4,FALSE)</f>
        <v>U11G</v>
      </c>
      <c r="G153" s="2" t="s">
        <v>208</v>
      </c>
    </row>
    <row r="154" spans="1:8">
      <c r="B154" s="1">
        <v>5</v>
      </c>
      <c r="C154" s="1">
        <v>82</v>
      </c>
      <c r="D154" t="s">
        <v>62</v>
      </c>
      <c r="E154" t="str">
        <f>VLOOKUP(C154,Sheet2!$A$1:$I$500,3,FALSE)</f>
        <v>Medway &amp; Maidstone</v>
      </c>
      <c r="F154" t="str">
        <f>VLOOKUP(C154,Sheet2!$A$1:$I$500,4,FALSE)</f>
        <v>U11G</v>
      </c>
      <c r="G154" s="2" t="s">
        <v>209</v>
      </c>
    </row>
    <row r="155" spans="1:8">
      <c r="B155" s="1">
        <v>6</v>
      </c>
      <c r="C155" s="1">
        <v>81</v>
      </c>
      <c r="D155" t="s">
        <v>64</v>
      </c>
      <c r="E155" t="str">
        <f>VLOOKUP(C155,Sheet2!$A$1:$I$500,3,FALSE)</f>
        <v>Medway &amp; Maidstone</v>
      </c>
      <c r="F155" t="str">
        <f>VLOOKUP(C155,Sheet2!$A$1:$I$500,4,FALSE)</f>
        <v>U11G</v>
      </c>
      <c r="G155" s="2" t="s">
        <v>210</v>
      </c>
    </row>
    <row r="156" spans="1:8">
      <c r="B156" s="1">
        <v>7</v>
      </c>
      <c r="C156" s="1">
        <v>85</v>
      </c>
      <c r="D156" t="s">
        <v>66</v>
      </c>
      <c r="E156" t="str">
        <f>VLOOKUP(C156,Sheet2!$A$1:$I$500,3,FALSE)</f>
        <v>Amesbury Archer</v>
      </c>
      <c r="F156" t="str">
        <f>VLOOKUP(C156,Sheet2!$A$1:$I$500,4,FALSE)</f>
        <v>U11G</v>
      </c>
      <c r="G156" s="2" t="s">
        <v>211</v>
      </c>
    </row>
    <row r="158" spans="1:8">
      <c r="A158" t="s">
        <v>212</v>
      </c>
    </row>
    <row r="159" spans="1:8">
      <c r="A159" t="s">
        <v>213</v>
      </c>
    </row>
    <row r="160" spans="1:8">
      <c r="B160" s="1">
        <v>1</v>
      </c>
      <c r="C160" s="1">
        <v>58</v>
      </c>
      <c r="D160" t="s">
        <v>70</v>
      </c>
      <c r="E160" t="str">
        <f>VLOOKUP(C160,Sheet2!$A$1:$I$500,3,FALSE)</f>
        <v>S Factor</v>
      </c>
      <c r="F160" t="str">
        <f>VLOOKUP(C160,Sheet2!$A$1:$I$500,4,FALSE)</f>
        <v>U20M</v>
      </c>
      <c r="G160" s="2" t="s">
        <v>214</v>
      </c>
    </row>
    <row r="161" spans="1:7">
      <c r="B161" s="1">
        <v>2</v>
      </c>
      <c r="C161" s="1">
        <v>41</v>
      </c>
      <c r="D161" t="s">
        <v>72</v>
      </c>
      <c r="E161" t="str">
        <f>VLOOKUP(C161,Sheet2!$A$1:$I$500,3,FALSE)</f>
        <v>Braintree</v>
      </c>
      <c r="F161" t="str">
        <f>VLOOKUP(C161,Sheet2!$A$1:$I$500,4,FALSE)</f>
        <v>U20M</v>
      </c>
      <c r="G161" s="2" t="s">
        <v>215</v>
      </c>
    </row>
    <row r="162" spans="1:7">
      <c r="B162" s="1">
        <v>3</v>
      </c>
      <c r="C162" s="1">
        <v>113</v>
      </c>
      <c r="D162" t="s">
        <v>74</v>
      </c>
      <c r="E162" t="str">
        <f>VLOOKUP(C162,Sheet2!$A$1:$I$500,3,FALSE)</f>
        <v>Cambridge H</v>
      </c>
      <c r="F162" t="str">
        <f>VLOOKUP(C162,Sheet2!$A$1:$I$500,4,FALSE)</f>
        <v>U17M</v>
      </c>
      <c r="G162" s="2" t="s">
        <v>216</v>
      </c>
    </row>
    <row r="163" spans="1:7">
      <c r="B163" s="1">
        <v>4</v>
      </c>
      <c r="C163" s="1">
        <v>108</v>
      </c>
      <c r="D163" t="s">
        <v>80</v>
      </c>
      <c r="E163" t="str">
        <f>VLOOKUP(C163,Sheet2!$A$1:$I$500,3,FALSE)</f>
        <v>Cambridge H</v>
      </c>
      <c r="F163" t="str">
        <f>VLOOKUP(C163,Sheet2!$A$1:$I$500,4,FALSE)</f>
        <v>U17M</v>
      </c>
      <c r="G163" s="2" t="s">
        <v>217</v>
      </c>
    </row>
    <row r="164" spans="1:7">
      <c r="B164" s="1">
        <v>5</v>
      </c>
      <c r="C164" s="1">
        <v>117</v>
      </c>
      <c r="D164" t="s">
        <v>76</v>
      </c>
      <c r="E164" t="str">
        <f>VLOOKUP(C164,Sheet2!$A$1:$I$500,3,FALSE)</f>
        <v>Medway &amp; Maidstone</v>
      </c>
      <c r="F164" t="str">
        <f>VLOOKUP(C164,Sheet2!$A$1:$I$500,4,FALSE)</f>
        <v>SM</v>
      </c>
      <c r="G164" s="2" t="s">
        <v>217</v>
      </c>
    </row>
    <row r="166" spans="1:7">
      <c r="A166" t="s">
        <v>212</v>
      </c>
    </row>
    <row r="167" spans="1:7">
      <c r="A167" t="s">
        <v>218</v>
      </c>
    </row>
    <row r="168" spans="1:7">
      <c r="B168" s="1">
        <v>1</v>
      </c>
      <c r="C168" s="1">
        <v>30</v>
      </c>
      <c r="D168" t="s">
        <v>83</v>
      </c>
      <c r="E168" t="str">
        <f>VLOOKUP(C168,Sheet2!$A$1:$I$500,3,FALSE)</f>
        <v>Herne Hill Harriers</v>
      </c>
      <c r="F168" t="str">
        <f>VLOOKUP(C168,Sheet2!$A$1:$I$500,4,FALSE)</f>
        <v>U20M</v>
      </c>
      <c r="G168" s="2" t="s">
        <v>219</v>
      </c>
    </row>
    <row r="169" spans="1:7">
      <c r="B169" s="1">
        <v>2</v>
      </c>
      <c r="C169" s="1">
        <v>102</v>
      </c>
      <c r="D169" t="s">
        <v>85</v>
      </c>
      <c r="E169" t="str">
        <f>VLOOKUP(C169,Sheet2!$A$1:$I$500,3,FALSE)</f>
        <v>Medway &amp; Maidstone</v>
      </c>
      <c r="F169" t="str">
        <f>VLOOKUP(C169,Sheet2!$A$1:$I$500,4,FALSE)</f>
        <v>U15B</v>
      </c>
      <c r="G169" s="2" t="s">
        <v>220</v>
      </c>
    </row>
    <row r="170" spans="1:7">
      <c r="B170" s="1">
        <v>3</v>
      </c>
      <c r="C170" s="1">
        <v>44</v>
      </c>
      <c r="D170" t="s">
        <v>87</v>
      </c>
      <c r="E170" t="str">
        <f>VLOOKUP(C170,Sheet2!$A$1:$I$500,3,FALSE)</f>
        <v>S Factor</v>
      </c>
      <c r="F170" t="str">
        <f>VLOOKUP(C170,Sheet2!$A$1:$I$500,4,FALSE)</f>
        <v>U17M</v>
      </c>
      <c r="G170" s="2" t="s">
        <v>221</v>
      </c>
    </row>
    <row r="171" spans="1:7">
      <c r="B171" s="1">
        <v>4</v>
      </c>
      <c r="C171" s="1">
        <v>3</v>
      </c>
      <c r="D171" t="s">
        <v>89</v>
      </c>
      <c r="E171" t="str">
        <f>VLOOKUP(C171,Sheet2!$A$1:$I$500,3,FALSE)</f>
        <v>Medway &amp; Maidstone</v>
      </c>
      <c r="F171" t="str">
        <f>VLOOKUP(C171,Sheet2!$A$1:$I$500,4,FALSE)</f>
        <v>U17M</v>
      </c>
      <c r="G171" s="2" t="s">
        <v>222</v>
      </c>
    </row>
    <row r="172" spans="1:7">
      <c r="B172" s="1">
        <v>5</v>
      </c>
      <c r="C172" s="1">
        <v>109</v>
      </c>
      <c r="D172" t="s">
        <v>98</v>
      </c>
      <c r="E172" t="str">
        <f>VLOOKUP(C172,Sheet2!$A$1:$I$500,3,FALSE)</f>
        <v>Medway &amp; Maidstone</v>
      </c>
      <c r="F172" t="str">
        <f>VLOOKUP(C172,Sheet2!$A$1:$I$500,4,FALSE)</f>
        <v>U17M</v>
      </c>
      <c r="G172" s="2" t="s">
        <v>223</v>
      </c>
    </row>
    <row r="173" spans="1:7">
      <c r="B173" s="1">
        <v>6</v>
      </c>
      <c r="C173" s="1">
        <v>26</v>
      </c>
      <c r="D173" t="s">
        <v>96</v>
      </c>
      <c r="E173" t="str">
        <f>VLOOKUP(C173,Sheet2!$A$1:$I$500,3,FALSE)</f>
        <v>Swale Combined</v>
      </c>
      <c r="F173" t="str">
        <f>VLOOKUP(C173,Sheet2!$A$1:$I$500,4,FALSE)</f>
        <v>U17M</v>
      </c>
      <c r="G173" s="2" t="s">
        <v>224</v>
      </c>
    </row>
    <row r="174" spans="1:7">
      <c r="C174" s="1">
        <v>48</v>
      </c>
      <c r="D174" t="s">
        <v>91</v>
      </c>
      <c r="E174" t="str">
        <f>VLOOKUP(C174,Sheet2!$A$1:$I$500,3,FALSE)</f>
        <v>Thanet AC</v>
      </c>
      <c r="F174" t="str">
        <f>VLOOKUP(C174,Sheet2!$A$1:$I$500,4,FALSE)</f>
        <v>U20M</v>
      </c>
      <c r="G174" s="2" t="s">
        <v>225</v>
      </c>
    </row>
    <row r="176" spans="1:7">
      <c r="A176" t="s">
        <v>212</v>
      </c>
    </row>
    <row r="177" spans="1:7">
      <c r="A177" t="s">
        <v>226</v>
      </c>
    </row>
    <row r="178" spans="1:7">
      <c r="B178" s="1">
        <v>1</v>
      </c>
      <c r="C178" s="1">
        <v>51</v>
      </c>
      <c r="D178" t="s">
        <v>100</v>
      </c>
      <c r="E178" t="str">
        <f>VLOOKUP(C178,Sheet2!$A$1:$I$500,3,FALSE)</f>
        <v>Medway &amp; Maidstone</v>
      </c>
      <c r="F178" t="str">
        <f>VLOOKUP(C178,Sheet2!$A$1:$I$500,4,FALSE)</f>
        <v>U15B</v>
      </c>
      <c r="G178" s="2" t="s">
        <v>227</v>
      </c>
    </row>
    <row r="179" spans="1:7">
      <c r="B179" s="1">
        <v>2</v>
      </c>
      <c r="C179" s="1">
        <v>36</v>
      </c>
      <c r="D179" t="s">
        <v>102</v>
      </c>
      <c r="E179" t="str">
        <f>VLOOKUP(C179,Sheet2!$A$1:$I$500,3,FALSE)</f>
        <v>Cambridge H</v>
      </c>
      <c r="F179" t="str">
        <f>VLOOKUP(C179,Sheet2!$A$1:$I$500,4,FALSE)</f>
        <v>U17W</v>
      </c>
      <c r="G179" s="2" t="s">
        <v>228</v>
      </c>
    </row>
    <row r="180" spans="1:7">
      <c r="B180" s="1">
        <v>3</v>
      </c>
      <c r="C180" s="1">
        <v>24</v>
      </c>
      <c r="D180" t="s">
        <v>108</v>
      </c>
      <c r="E180" t="str">
        <f>VLOOKUP(C180,Sheet2!$A$1:$I$500,3,FALSE)</f>
        <v>Medway &amp; Maidstone</v>
      </c>
      <c r="F180" t="str">
        <f>VLOOKUP(C180,Sheet2!$A$1:$I$500,4,FALSE)</f>
        <v>U13B</v>
      </c>
      <c r="G180" s="2" t="s">
        <v>229</v>
      </c>
    </row>
    <row r="181" spans="1:7">
      <c r="B181" s="1">
        <v>4</v>
      </c>
      <c r="C181" s="1">
        <v>115</v>
      </c>
      <c r="D181" t="s">
        <v>105</v>
      </c>
      <c r="E181" t="str">
        <f>VLOOKUP(C181,Sheet2!$A$1:$I$500,3,FALSE)</f>
        <v>Medway &amp; Maidstone</v>
      </c>
      <c r="F181" t="str">
        <f>VLOOKUP(C181,Sheet2!$A$1:$I$500,4,FALSE)</f>
        <v>U17W</v>
      </c>
      <c r="G181" s="2" t="s">
        <v>111</v>
      </c>
    </row>
    <row r="182" spans="1:7">
      <c r="B182" s="1">
        <v>5</v>
      </c>
      <c r="C182" s="1">
        <v>65</v>
      </c>
      <c r="D182" t="s">
        <v>110</v>
      </c>
      <c r="E182">
        <f>VLOOKUP(C182,Sheet2!$A$1:$I$500,3,FALSE)</f>
        <v>0</v>
      </c>
      <c r="F182" t="str">
        <f>VLOOKUP(C182,Sheet2!$A$1:$I$500,4,FALSE)</f>
        <v>U17M</v>
      </c>
      <c r="G182" s="2" t="s">
        <v>230</v>
      </c>
    </row>
    <row r="183" spans="1:7">
      <c r="B183" s="1">
        <v>6</v>
      </c>
      <c r="C183" s="1">
        <v>116</v>
      </c>
      <c r="D183" t="s">
        <v>112</v>
      </c>
      <c r="E183" t="str">
        <f>VLOOKUP(C183,Sheet2!$A$1:$I$500,3,FALSE)</f>
        <v>Medway &amp; Maidstone</v>
      </c>
      <c r="F183" t="str">
        <f>VLOOKUP(C183,Sheet2!$A$1:$I$500,4,FALSE)</f>
        <v>U13B</v>
      </c>
      <c r="G183" s="2" t="s">
        <v>231</v>
      </c>
    </row>
    <row r="185" spans="1:7">
      <c r="A185" t="s">
        <v>212</v>
      </c>
    </row>
    <row r="186" spans="1:7">
      <c r="A186" t="s">
        <v>232</v>
      </c>
    </row>
    <row r="187" spans="1:7">
      <c r="B187" s="1">
        <v>1</v>
      </c>
      <c r="C187" s="1">
        <v>110</v>
      </c>
      <c r="D187" t="s">
        <v>116</v>
      </c>
      <c r="E187" t="str">
        <f>VLOOKUP(C187,Sheet2!$A$1:$I$500,3,FALSE)</f>
        <v>Swale Combined</v>
      </c>
      <c r="F187" t="str">
        <f>VLOOKUP(C187,Sheet2!$A$1:$I$500,4,FALSE)</f>
        <v>U17W</v>
      </c>
      <c r="G187" s="2" t="s">
        <v>233</v>
      </c>
    </row>
    <row r="188" spans="1:7">
      <c r="B188" s="1">
        <v>2</v>
      </c>
      <c r="C188" s="1">
        <v>28</v>
      </c>
      <c r="D188" t="s">
        <v>122</v>
      </c>
      <c r="E188" t="str">
        <f>VLOOKUP(C188,Sheet2!$A$1:$I$500,3,FALSE)</f>
        <v>Swale Combined</v>
      </c>
      <c r="F188" t="str">
        <f>VLOOKUP(C188,Sheet2!$A$1:$I$500,4,FALSE)</f>
        <v>U13B</v>
      </c>
      <c r="G188" s="2" t="s">
        <v>234</v>
      </c>
    </row>
    <row r="189" spans="1:7">
      <c r="B189" s="1">
        <v>3</v>
      </c>
      <c r="C189" s="1">
        <v>103</v>
      </c>
      <c r="D189" t="s">
        <v>120</v>
      </c>
      <c r="E189" t="str">
        <f>VLOOKUP(C189,Sheet2!$A$1:$I$500,3,FALSE)</f>
        <v>U/A</v>
      </c>
      <c r="F189" t="str">
        <f>VLOOKUP(C189,Sheet2!$A$1:$I$500,4,FALSE)</f>
        <v>W35</v>
      </c>
      <c r="G189" s="2" t="s">
        <v>235</v>
      </c>
    </row>
    <row r="190" spans="1:7">
      <c r="B190" s="1">
        <v>4</v>
      </c>
      <c r="C190" s="1">
        <v>111</v>
      </c>
      <c r="D190" t="s">
        <v>124</v>
      </c>
      <c r="E190" t="str">
        <f>VLOOKUP(C190,Sheet2!$A$1:$I$500,3,FALSE)</f>
        <v>Swale Combined</v>
      </c>
      <c r="F190" t="str">
        <f>VLOOKUP(C190,Sheet2!$A$1:$I$500,4,FALSE)</f>
        <v>U17W</v>
      </c>
      <c r="G190" s="2" t="s">
        <v>236</v>
      </c>
    </row>
    <row r="191" spans="1:7">
      <c r="B191" s="1">
        <v>5</v>
      </c>
      <c r="C191" s="1">
        <v>59</v>
      </c>
      <c r="D191" t="s">
        <v>126</v>
      </c>
      <c r="E191" t="str">
        <f>VLOOKUP(C191,Sheet2!$A$1:$I$500,3,FALSE)</f>
        <v>Swale Combined</v>
      </c>
      <c r="F191" t="str">
        <f>VLOOKUP(C191,Sheet2!$A$1:$I$500,4,FALSE)</f>
        <v>M50</v>
      </c>
      <c r="G191" s="2" t="s">
        <v>237</v>
      </c>
    </row>
    <row r="192" spans="1:7">
      <c r="B192" s="1">
        <v>6</v>
      </c>
      <c r="C192" s="1">
        <v>106</v>
      </c>
      <c r="D192" t="s">
        <v>118</v>
      </c>
      <c r="E192" t="str">
        <f>VLOOKUP(C192,Sheet2!$A$1:$I$500,3,FALSE)</f>
        <v>Bexley</v>
      </c>
      <c r="F192" t="str">
        <f>VLOOKUP(C192,Sheet2!$A$1:$I$500,4,FALSE)</f>
        <v>U17W/T20</v>
      </c>
      <c r="G192" s="2" t="s">
        <v>238</v>
      </c>
    </row>
    <row r="194" spans="1:8">
      <c r="A194" t="s">
        <v>212</v>
      </c>
    </row>
    <row r="195" spans="1:8">
      <c r="A195" t="s">
        <v>239</v>
      </c>
    </row>
    <row r="196" spans="1:8">
      <c r="B196" s="1">
        <v>1</v>
      </c>
      <c r="C196" s="1">
        <v>47</v>
      </c>
      <c r="D196" t="s">
        <v>132</v>
      </c>
      <c r="E196" t="str">
        <f>VLOOKUP(C196,Sheet2!$A$1:$I$500,3,FALSE)</f>
        <v>Medway &amp; Maidstone</v>
      </c>
      <c r="F196" t="str">
        <f>VLOOKUP(C196,Sheet2!$A$1:$I$500,4,FALSE)</f>
        <v>U15G</v>
      </c>
      <c r="G196" s="2" t="s">
        <v>240</v>
      </c>
    </row>
    <row r="197" spans="1:8">
      <c r="B197" s="1">
        <v>2</v>
      </c>
      <c r="C197" s="1">
        <v>6</v>
      </c>
      <c r="D197" t="s">
        <v>128</v>
      </c>
      <c r="E197" t="str">
        <f>VLOOKUP(C197,Sheet2!$A$1:$I$500,3,FALSE)</f>
        <v>Thanet RR</v>
      </c>
      <c r="F197" t="str">
        <f>VLOOKUP(C197,Sheet2!$A$1:$I$500,4,FALSE)</f>
        <v>U15G</v>
      </c>
      <c r="G197" s="2" t="s">
        <v>241</v>
      </c>
    </row>
    <row r="198" spans="1:8">
      <c r="B198" s="1">
        <v>3</v>
      </c>
      <c r="C198" s="1">
        <v>34</v>
      </c>
      <c r="D198" t="s">
        <v>129</v>
      </c>
      <c r="E198" t="str">
        <f>VLOOKUP(C198,Sheet2!$A$1:$I$500,3,FALSE)</f>
        <v>Swale Combined</v>
      </c>
      <c r="F198" t="str">
        <f>VLOOKUP(C198,Sheet2!$A$1:$I$500,4,FALSE)</f>
        <v>U20W</v>
      </c>
      <c r="G198" s="2" t="s">
        <v>242</v>
      </c>
    </row>
    <row r="199" spans="1:8">
      <c r="B199" s="1">
        <v>4</v>
      </c>
      <c r="C199" s="1">
        <v>62</v>
      </c>
      <c r="D199" t="s">
        <v>134</v>
      </c>
      <c r="E199" t="str">
        <f>VLOOKUP(C199,Sheet2!$A$1:$I$500,3,FALSE)</f>
        <v>Medway &amp; Maidstone</v>
      </c>
      <c r="F199" t="str">
        <f>VLOOKUP(C199,Sheet2!$A$1:$I$500,4,FALSE)</f>
        <v>U13B</v>
      </c>
      <c r="G199" s="2" t="s">
        <v>243</v>
      </c>
    </row>
    <row r="200" spans="1:8">
      <c r="A200" s="25"/>
      <c r="B200" s="26">
        <v>5</v>
      </c>
      <c r="C200" s="26">
        <v>22</v>
      </c>
      <c r="D200" s="25" t="s">
        <v>138</v>
      </c>
      <c r="E200" s="25" t="str">
        <f>VLOOKUP(C200,Sheet2!$A$1:$I$500,3,FALSE)</f>
        <v>Tonbridge AC</v>
      </c>
      <c r="F200" s="25" t="str">
        <f>VLOOKUP(C200,Sheet2!$A$1:$I$500,4,FALSE)</f>
        <v>W45</v>
      </c>
      <c r="G200" s="27" t="s">
        <v>244</v>
      </c>
      <c r="H200" s="25"/>
    </row>
    <row r="201" spans="1:8">
      <c r="B201" s="1">
        <v>6</v>
      </c>
      <c r="C201" s="1">
        <v>21</v>
      </c>
      <c r="D201" t="s">
        <v>136</v>
      </c>
      <c r="E201" t="str">
        <f>VLOOKUP(C201,Sheet2!$A$1:$I$500,3,FALSE)</f>
        <v>Medway &amp; Maidstone</v>
      </c>
      <c r="F201" t="str">
        <f>VLOOKUP(C201,Sheet2!$A$1:$I$500,4,FALSE)</f>
        <v>U13G</v>
      </c>
      <c r="G201" s="2" t="s">
        <v>245</v>
      </c>
    </row>
    <row r="202" spans="1:8">
      <c r="B202" s="1">
        <v>7</v>
      </c>
      <c r="C202" s="1">
        <v>71</v>
      </c>
      <c r="D202" t="s">
        <v>142</v>
      </c>
      <c r="E202" t="str">
        <f>VLOOKUP(C202,Sheet2!$A$1:$I$500,3,FALSE)</f>
        <v>Swale Combined</v>
      </c>
      <c r="F202" t="str">
        <f>VLOOKUP(C202,Sheet2!$A$1:$I$500,4,FALSE)</f>
        <v>U13B</v>
      </c>
      <c r="G202" s="2" t="s">
        <v>246</v>
      </c>
    </row>
    <row r="204" spans="1:8">
      <c r="A204" t="s">
        <v>247</v>
      </c>
    </row>
    <row r="205" spans="1:8">
      <c r="A205" t="s">
        <v>147</v>
      </c>
    </row>
    <row r="206" spans="1:8">
      <c r="B206" s="1">
        <v>1</v>
      </c>
      <c r="C206" s="1">
        <v>25</v>
      </c>
      <c r="D206" t="s">
        <v>248</v>
      </c>
      <c r="E206" t="str">
        <f>VLOOKUP(C206,Sheet2!$A$1:$I$500,3,FALSE)</f>
        <v>Medway &amp; Maidstone</v>
      </c>
      <c r="F206" t="str">
        <f>VLOOKUP(C206,Sheet2!$A$1:$I$500,4,FALSE)</f>
        <v>U17M</v>
      </c>
      <c r="G206" s="2" t="s">
        <v>249</v>
      </c>
    </row>
    <row r="207" spans="1:8">
      <c r="B207" s="1">
        <v>2</v>
      </c>
      <c r="C207" s="1">
        <v>32</v>
      </c>
      <c r="D207" t="s">
        <v>250</v>
      </c>
      <c r="E207" t="str">
        <f>VLOOKUP(C207,Sheet2!$A$1:$I$500,3,FALSE)</f>
        <v>Medway &amp; Maidstone</v>
      </c>
      <c r="F207" t="str">
        <f>VLOOKUP(C207,Sheet2!$A$1:$I$500,4,FALSE)</f>
        <v>U17M</v>
      </c>
      <c r="G207" s="2" t="s">
        <v>251</v>
      </c>
    </row>
    <row r="208" spans="1:8">
      <c r="B208" s="1">
        <v>3</v>
      </c>
      <c r="C208" s="1">
        <v>135</v>
      </c>
      <c r="D208" t="s">
        <v>252</v>
      </c>
      <c r="E208" t="str">
        <f>VLOOKUP(C208,Sheet2!$A$1:$I$500,3,FALSE)</f>
        <v>Maidstone Harriers</v>
      </c>
      <c r="F208" t="str">
        <f>VLOOKUP(C208,Sheet2!$A$1:$I$500,4,FALSE)</f>
        <v>SM</v>
      </c>
      <c r="G208" s="2" t="s">
        <v>253</v>
      </c>
    </row>
    <row r="209" spans="2:7">
      <c r="B209" s="1">
        <v>4</v>
      </c>
      <c r="C209" s="1">
        <v>128</v>
      </c>
      <c r="D209" t="s">
        <v>254</v>
      </c>
      <c r="E209" t="str">
        <f>VLOOKUP(C209,Sheet2!$A$1:$I$500,3,FALSE)</f>
        <v>Medway &amp; Maidstone</v>
      </c>
      <c r="F209" t="str">
        <f>VLOOKUP(C209,Sheet2!$A$1:$I$500,4,FALSE)</f>
        <v>U17M</v>
      </c>
      <c r="G209" s="2" t="s">
        <v>255</v>
      </c>
    </row>
    <row r="210" spans="2:7">
      <c r="B210" s="1">
        <v>5</v>
      </c>
      <c r="C210" s="1">
        <v>8</v>
      </c>
      <c r="D210" t="s">
        <v>256</v>
      </c>
      <c r="E210" t="str">
        <f>VLOOKUP(C210,Sheet2!$A$1:$I$500,3,FALSE)</f>
        <v>Medway &amp; Maidstone</v>
      </c>
      <c r="F210" t="str">
        <f>VLOOKUP(C210,Sheet2!$A$1:$I$500,4,FALSE)</f>
        <v>U17M</v>
      </c>
      <c r="G210" s="2" t="s">
        <v>257</v>
      </c>
    </row>
    <row r="211" spans="2:7">
      <c r="B211" s="1">
        <v>6</v>
      </c>
      <c r="C211" s="1">
        <v>121</v>
      </c>
      <c r="D211" t="s">
        <v>258</v>
      </c>
      <c r="E211" t="str">
        <f>VLOOKUP(C211,Sheet2!$A$1:$I$500,3,FALSE)</f>
        <v>Medway &amp; Maidstone</v>
      </c>
      <c r="F211" t="str">
        <f>VLOOKUP(C211,Sheet2!$A$1:$I$500,4,FALSE)</f>
        <v>U15B</v>
      </c>
      <c r="G211" s="2" t="s">
        <v>259</v>
      </c>
    </row>
    <row r="212" spans="2:7">
      <c r="B212" s="1">
        <v>7</v>
      </c>
      <c r="C212" s="1">
        <v>125</v>
      </c>
      <c r="D212" t="s">
        <v>260</v>
      </c>
      <c r="E212" t="str">
        <f>VLOOKUP(C212,Sheet2!$A$1:$I$500,3,FALSE)</f>
        <v>Medway &amp; Maidstone</v>
      </c>
      <c r="F212" t="str">
        <f>VLOOKUP(C212,Sheet2!$A$1:$I$500,4,FALSE)</f>
        <v>U17M</v>
      </c>
      <c r="G212" s="2" t="s">
        <v>261</v>
      </c>
    </row>
    <row r="213" spans="2:7">
      <c r="B213" s="1">
        <v>8</v>
      </c>
      <c r="C213" s="1">
        <v>134</v>
      </c>
      <c r="D213" t="s">
        <v>262</v>
      </c>
      <c r="E213" t="str">
        <f>VLOOKUP(C213,Sheet2!$A$1:$I$500,3,FALSE)</f>
        <v>Medway &amp; Maidstone</v>
      </c>
      <c r="F213" t="str">
        <f>VLOOKUP(C213,Sheet2!$A$1:$I$500,4,FALSE)</f>
        <v>U13B</v>
      </c>
      <c r="G213" s="2" t="s">
        <v>263</v>
      </c>
    </row>
    <row r="214" spans="2:7">
      <c r="B214" s="1">
        <v>9</v>
      </c>
      <c r="C214" s="1">
        <v>35</v>
      </c>
      <c r="D214" t="s">
        <v>264</v>
      </c>
      <c r="E214" t="str">
        <f>VLOOKUP(C214,Sheet2!$A$1:$I$500,3,FALSE)</f>
        <v>Medway &amp; Maidstone</v>
      </c>
      <c r="F214" t="str">
        <f>VLOOKUP(C214,Sheet2!$A$1:$I$500,4,FALSE)</f>
        <v>M40</v>
      </c>
      <c r="G214" s="2" t="s">
        <v>265</v>
      </c>
    </row>
    <row r="215" spans="2:7">
      <c r="B215" s="1">
        <v>10</v>
      </c>
      <c r="C215" s="1">
        <v>127</v>
      </c>
      <c r="D215" t="s">
        <v>266</v>
      </c>
      <c r="E215" t="str">
        <f>VLOOKUP(C215,Sheet2!$A$1:$I$500,3,FALSE)</f>
        <v>Dartford H</v>
      </c>
      <c r="F215" t="str">
        <f>VLOOKUP(C215,Sheet2!$A$1:$I$500,4,FALSE)</f>
        <v>U13G</v>
      </c>
      <c r="G215" s="2" t="s">
        <v>267</v>
      </c>
    </row>
    <row r="216" spans="2:7">
      <c r="B216" s="1">
        <v>11</v>
      </c>
      <c r="C216" s="1">
        <v>131</v>
      </c>
      <c r="D216" t="s">
        <v>268</v>
      </c>
      <c r="E216" t="str">
        <f>VLOOKUP(C216,Sheet2!$A$1:$I$500,3,FALSE)</f>
        <v>Medway &amp; Maidstone</v>
      </c>
      <c r="F216" t="str">
        <f>VLOOKUP(C216,Sheet2!$A$1:$I$500,4,FALSE)</f>
        <v>U20W</v>
      </c>
      <c r="G216" s="2" t="s">
        <v>269</v>
      </c>
    </row>
    <row r="217" spans="2:7">
      <c r="B217" s="1">
        <v>12</v>
      </c>
      <c r="C217" s="1">
        <v>126</v>
      </c>
      <c r="D217" t="s">
        <v>270</v>
      </c>
      <c r="E217" t="str">
        <f>VLOOKUP(C217,Sheet2!$A$1:$I$500,3,FALSE)</f>
        <v>Medway &amp; Maidstone</v>
      </c>
      <c r="F217" t="str">
        <f>VLOOKUP(C217,Sheet2!$A$1:$I$500,4,FALSE)</f>
        <v>U13G</v>
      </c>
      <c r="G217" s="2" t="s">
        <v>271</v>
      </c>
    </row>
    <row r="218" spans="2:7">
      <c r="B218" s="1">
        <v>13</v>
      </c>
      <c r="C218" s="1">
        <v>17</v>
      </c>
      <c r="D218" t="s">
        <v>183</v>
      </c>
      <c r="E218" t="str">
        <f>VLOOKUP(C218,Sheet2!$A$1:$I$500,3,FALSE)</f>
        <v>Medway &amp; Maidstone</v>
      </c>
      <c r="F218" t="str">
        <f>VLOOKUP(C218,Sheet2!$A$1:$I$500,4,FALSE)</f>
        <v>U13B</v>
      </c>
      <c r="G218" s="2" t="s">
        <v>272</v>
      </c>
    </row>
    <row r="219" spans="2:7">
      <c r="B219" s="1">
        <v>14</v>
      </c>
      <c r="C219" s="1">
        <v>133</v>
      </c>
      <c r="D219" t="s">
        <v>273</v>
      </c>
      <c r="E219" t="str">
        <f>VLOOKUP(C219,Sheet2!$A$1:$I$500,3,FALSE)</f>
        <v>Medway &amp; Maidstone</v>
      </c>
      <c r="F219" t="str">
        <f>VLOOKUP(C219,Sheet2!$A$1:$I$500,4,FALSE)</f>
        <v>M45</v>
      </c>
      <c r="G219" s="2" t="s">
        <v>274</v>
      </c>
    </row>
    <row r="220" spans="2:7">
      <c r="B220" s="1">
        <v>15</v>
      </c>
      <c r="C220" s="1">
        <v>132</v>
      </c>
      <c r="D220" t="s">
        <v>275</v>
      </c>
      <c r="E220" t="str">
        <f>VLOOKUP(C220,Sheet2!$A$1:$I$500,3,FALSE)</f>
        <v>Medway &amp; Maidstone</v>
      </c>
      <c r="F220" t="str">
        <f>VLOOKUP(C220,Sheet2!$A$1:$I$500,4,FALSE)</f>
        <v>U13B</v>
      </c>
      <c r="G220" s="2" t="s">
        <v>276</v>
      </c>
    </row>
    <row r="221" spans="2:7">
      <c r="B221" s="1">
        <v>16</v>
      </c>
      <c r="C221" s="1">
        <v>129</v>
      </c>
      <c r="D221" t="s">
        <v>277</v>
      </c>
      <c r="E221" t="str">
        <f>VLOOKUP(C221,Sheet2!$A$1:$I$500,3,FALSE)</f>
        <v>Medway &amp; Maidstone</v>
      </c>
      <c r="F221" t="str">
        <f>VLOOKUP(C221,Sheet2!$A$1:$I$500,4,FALSE)</f>
        <v>U13G</v>
      </c>
      <c r="G221" s="2" t="s">
        <v>278</v>
      </c>
    </row>
    <row r="222" spans="2:7">
      <c r="C222" s="1">
        <v>118</v>
      </c>
      <c r="D222" t="s">
        <v>279</v>
      </c>
      <c r="E222" t="str">
        <f>VLOOKUP(C222,Sheet2!$A$1:$I$500,3,FALSE)</f>
        <v>Reigate Priory</v>
      </c>
      <c r="F222" t="str">
        <f>VLOOKUP(C222,Sheet2!$A$1:$I$500,4,FALSE)</f>
        <v>U13G</v>
      </c>
      <c r="G222" s="2" t="s">
        <v>225</v>
      </c>
    </row>
    <row r="223" spans="2:7">
      <c r="C223" s="1">
        <v>130</v>
      </c>
      <c r="D223" t="s">
        <v>177</v>
      </c>
      <c r="E223" t="str">
        <f>VLOOKUP(C223,Sheet2!$A$1:$I$500,3,FALSE)</f>
        <v>Brighton</v>
      </c>
      <c r="F223" t="str">
        <f>VLOOKUP(C223,Sheet2!$A$1:$I$500,4,FALSE)</f>
        <v>U13B</v>
      </c>
      <c r="G223" s="2" t="s">
        <v>225</v>
      </c>
    </row>
    <row r="225" spans="1:7">
      <c r="A225" t="s">
        <v>280</v>
      </c>
    </row>
    <row r="226" spans="1:7">
      <c r="A226" t="s">
        <v>281</v>
      </c>
    </row>
    <row r="227" spans="1:7">
      <c r="B227" s="1">
        <v>1</v>
      </c>
      <c r="C227" s="1">
        <v>58</v>
      </c>
      <c r="D227" t="s">
        <v>70</v>
      </c>
      <c r="E227" t="str">
        <f>VLOOKUP(C227,Sheet2!$A$1:$I$500,3,FALSE)</f>
        <v>S Factor</v>
      </c>
      <c r="F227" t="str">
        <f>VLOOKUP(C227,Sheet2!$A$1:$I$500,4,FALSE)</f>
        <v>U20M</v>
      </c>
      <c r="G227" s="2" t="s">
        <v>282</v>
      </c>
    </row>
    <row r="228" spans="1:7">
      <c r="B228" s="1">
        <v>2</v>
      </c>
      <c r="C228" s="1">
        <v>113</v>
      </c>
      <c r="D228" t="s">
        <v>74</v>
      </c>
      <c r="E228" t="str">
        <f>VLOOKUP(C228,Sheet2!$A$1:$I$500,3,FALSE)</f>
        <v>Cambridge H</v>
      </c>
      <c r="F228" t="str">
        <f>VLOOKUP(C228,Sheet2!$A$1:$I$500,4,FALSE)</f>
        <v>U17M</v>
      </c>
      <c r="G228" s="2" t="s">
        <v>283</v>
      </c>
    </row>
    <row r="229" spans="1:7">
      <c r="B229" s="1">
        <v>3</v>
      </c>
      <c r="C229" s="1">
        <v>108</v>
      </c>
      <c r="D229" t="s">
        <v>80</v>
      </c>
      <c r="E229" t="str">
        <f>VLOOKUP(C229,Sheet2!$A$1:$I$500,3,FALSE)</f>
        <v>Cambridge H</v>
      </c>
      <c r="F229" t="str">
        <f>VLOOKUP(C229,Sheet2!$A$1:$I$500,4,FALSE)</f>
        <v>U17M</v>
      </c>
      <c r="G229" s="2" t="s">
        <v>284</v>
      </c>
    </row>
    <row r="230" spans="1:7">
      <c r="B230" s="1">
        <v>4</v>
      </c>
      <c r="C230" s="1">
        <v>44</v>
      </c>
      <c r="D230" t="s">
        <v>87</v>
      </c>
      <c r="E230" t="str">
        <f>VLOOKUP(C230,Sheet2!$A$1:$I$500,3,FALSE)</f>
        <v>S Factor</v>
      </c>
      <c r="F230" t="str">
        <f>VLOOKUP(C230,Sheet2!$A$1:$I$500,4,FALSE)</f>
        <v>U17M</v>
      </c>
      <c r="G230" s="2" t="s">
        <v>285</v>
      </c>
    </row>
    <row r="231" spans="1:7">
      <c r="C231" s="1">
        <v>41</v>
      </c>
      <c r="D231" t="s">
        <v>72</v>
      </c>
      <c r="E231" t="str">
        <f>VLOOKUP(C231,Sheet2!$A$1:$I$500,3,FALSE)</f>
        <v>Braintree</v>
      </c>
      <c r="F231" t="str">
        <f>VLOOKUP(C231,Sheet2!$A$1:$I$500,4,FALSE)</f>
        <v>U20M</v>
      </c>
      <c r="G231" s="2" t="s">
        <v>56</v>
      </c>
    </row>
    <row r="233" spans="1:7">
      <c r="A233" t="s">
        <v>280</v>
      </c>
    </row>
    <row r="234" spans="1:7">
      <c r="A234" t="s">
        <v>286</v>
      </c>
    </row>
    <row r="235" spans="1:7">
      <c r="B235" s="1">
        <v>1</v>
      </c>
      <c r="C235" s="1">
        <v>36</v>
      </c>
      <c r="D235" t="s">
        <v>102</v>
      </c>
      <c r="E235" t="str">
        <f>VLOOKUP(C235,Sheet2!$A$1:$I$500,3,FALSE)</f>
        <v>Cambridge H</v>
      </c>
      <c r="F235" t="str">
        <f>VLOOKUP(C235,Sheet2!$A$1:$I$500,4,FALSE)</f>
        <v>U17W</v>
      </c>
      <c r="G235" s="2" t="s">
        <v>287</v>
      </c>
    </row>
    <row r="236" spans="1:7">
      <c r="B236" s="1">
        <v>2</v>
      </c>
      <c r="C236" s="1">
        <v>51</v>
      </c>
      <c r="D236" t="s">
        <v>100</v>
      </c>
      <c r="E236" t="str">
        <f>VLOOKUP(C236,Sheet2!$A$1:$I$500,3,FALSE)</f>
        <v>Medway &amp; Maidstone</v>
      </c>
      <c r="F236" t="str">
        <f>VLOOKUP(C236,Sheet2!$A$1:$I$500,4,FALSE)</f>
        <v>U15B</v>
      </c>
      <c r="G236" s="2" t="s">
        <v>287</v>
      </c>
    </row>
    <row r="237" spans="1:7">
      <c r="B237" s="1">
        <v>3</v>
      </c>
      <c r="C237" s="1">
        <v>115</v>
      </c>
      <c r="D237" t="s">
        <v>105</v>
      </c>
      <c r="E237" t="str">
        <f>VLOOKUP(C237,Sheet2!$A$1:$I$500,3,FALSE)</f>
        <v>Medway &amp; Maidstone</v>
      </c>
      <c r="F237" t="str">
        <f>VLOOKUP(C237,Sheet2!$A$1:$I$500,4,FALSE)</f>
        <v>U17W</v>
      </c>
      <c r="G237" s="2" t="s">
        <v>288</v>
      </c>
    </row>
    <row r="238" spans="1:7">
      <c r="B238" s="1">
        <v>4</v>
      </c>
      <c r="C238" s="1">
        <v>47</v>
      </c>
      <c r="D238" t="s">
        <v>132</v>
      </c>
      <c r="E238" t="str">
        <f>VLOOKUP(C238,Sheet2!$A$1:$I$500,3,FALSE)</f>
        <v>Medway &amp; Maidstone</v>
      </c>
      <c r="F238" t="str">
        <f>VLOOKUP(C238,Sheet2!$A$1:$I$500,4,FALSE)</f>
        <v>U15G</v>
      </c>
      <c r="G238" s="2" t="s">
        <v>231</v>
      </c>
    </row>
    <row r="239" spans="1:7">
      <c r="B239" s="1">
        <v>5</v>
      </c>
      <c r="C239" s="1">
        <v>116</v>
      </c>
      <c r="D239" t="s">
        <v>112</v>
      </c>
      <c r="E239" t="str">
        <f>VLOOKUP(C239,Sheet2!$A$1:$I$500,3,FALSE)</f>
        <v>Medway &amp; Maidstone</v>
      </c>
      <c r="F239" t="str">
        <f>VLOOKUP(C239,Sheet2!$A$1:$I$500,4,FALSE)</f>
        <v>U13B</v>
      </c>
      <c r="G239" s="2" t="s">
        <v>127</v>
      </c>
    </row>
    <row r="240" spans="1:7">
      <c r="C240" s="1">
        <v>28</v>
      </c>
      <c r="D240" t="s">
        <v>122</v>
      </c>
      <c r="E240" t="str">
        <f>VLOOKUP(C240,Sheet2!$A$1:$I$500,3,FALSE)</f>
        <v>Swale Combined</v>
      </c>
      <c r="F240" t="str">
        <f>VLOOKUP(C240,Sheet2!$A$1:$I$500,4,FALSE)</f>
        <v>U13B</v>
      </c>
      <c r="G240" s="2" t="s">
        <v>56</v>
      </c>
    </row>
    <row r="242" spans="1:8">
      <c r="A242" t="s">
        <v>280</v>
      </c>
    </row>
    <row r="243" spans="1:8">
      <c r="A243" t="s">
        <v>289</v>
      </c>
    </row>
    <row r="244" spans="1:8">
      <c r="B244" s="1">
        <v>1</v>
      </c>
      <c r="C244" s="1">
        <v>40</v>
      </c>
      <c r="D244" t="s">
        <v>290</v>
      </c>
      <c r="E244" t="str">
        <f>VLOOKUP(C244,Sheet2!$A$1:$I$500,3,FALSE)</f>
        <v>Medway &amp; Maidstone</v>
      </c>
      <c r="F244" t="str">
        <f>VLOOKUP(C244,Sheet2!$A$1:$I$500,4,FALSE)</f>
        <v>U20M</v>
      </c>
      <c r="G244" s="2" t="s">
        <v>291</v>
      </c>
    </row>
    <row r="245" spans="1:8">
      <c r="B245" s="1">
        <v>2</v>
      </c>
      <c r="C245" s="1">
        <v>59</v>
      </c>
      <c r="D245" t="s">
        <v>126</v>
      </c>
      <c r="E245" t="str">
        <f>VLOOKUP(C245,Sheet2!$A$1:$I$500,3,FALSE)</f>
        <v>Swale Combined</v>
      </c>
      <c r="F245" t="str">
        <f>VLOOKUP(C245,Sheet2!$A$1:$I$500,4,FALSE)</f>
        <v>M50</v>
      </c>
      <c r="G245" s="2" t="s">
        <v>292</v>
      </c>
    </row>
    <row r="246" spans="1:8">
      <c r="B246" s="1">
        <v>3</v>
      </c>
      <c r="C246" s="1">
        <v>49</v>
      </c>
      <c r="D246" t="s">
        <v>293</v>
      </c>
      <c r="E246" t="str">
        <f>VLOOKUP(C246,Sheet2!$A$1:$I$500,3,FALSE)</f>
        <v>Medway &amp; Maidstone</v>
      </c>
      <c r="F246" t="str">
        <f>VLOOKUP(C246,Sheet2!$A$1:$I$500,4,FALSE)</f>
        <v>U13G</v>
      </c>
      <c r="G246" s="2" t="s">
        <v>294</v>
      </c>
    </row>
    <row r="247" spans="1:8">
      <c r="B247" s="1">
        <v>4</v>
      </c>
      <c r="C247" s="1">
        <v>34</v>
      </c>
      <c r="D247" t="s">
        <v>129</v>
      </c>
      <c r="E247" t="str">
        <f>VLOOKUP(C247,Sheet2!$A$1:$I$500,3,FALSE)</f>
        <v>Swale Combined</v>
      </c>
      <c r="F247" t="str">
        <f>VLOOKUP(C247,Sheet2!$A$1:$I$500,4,FALSE)</f>
        <v>U20W</v>
      </c>
      <c r="G247" s="2" t="s">
        <v>295</v>
      </c>
    </row>
    <row r="248" spans="1:8">
      <c r="B248" s="1">
        <v>5</v>
      </c>
      <c r="C248" s="1">
        <v>62</v>
      </c>
      <c r="D248" t="s">
        <v>134</v>
      </c>
      <c r="E248" t="str">
        <f>VLOOKUP(C248,Sheet2!$A$1:$I$500,3,FALSE)</f>
        <v>Medway &amp; Maidstone</v>
      </c>
      <c r="F248" t="str">
        <f>VLOOKUP(C248,Sheet2!$A$1:$I$500,4,FALSE)</f>
        <v>U13B</v>
      </c>
      <c r="G248" s="2" t="s">
        <v>296</v>
      </c>
    </row>
    <row r="249" spans="1:8">
      <c r="B249" s="1">
        <v>6</v>
      </c>
      <c r="C249" s="1">
        <v>21</v>
      </c>
      <c r="D249" t="s">
        <v>136</v>
      </c>
      <c r="E249" t="str">
        <f>VLOOKUP(C249,Sheet2!$A$1:$I$500,3,FALSE)</f>
        <v>Medway &amp; Maidstone</v>
      </c>
      <c r="F249" t="str">
        <f>VLOOKUP(C249,Sheet2!$A$1:$I$500,4,FALSE)</f>
        <v>U13G</v>
      </c>
      <c r="G249" s="2" t="s">
        <v>297</v>
      </c>
    </row>
    <row r="250" spans="1:8">
      <c r="A250" s="25"/>
      <c r="B250" s="26">
        <v>7</v>
      </c>
      <c r="C250" s="26">
        <v>22</v>
      </c>
      <c r="D250" s="25" t="s">
        <v>138</v>
      </c>
      <c r="E250" s="25" t="str">
        <f>VLOOKUP(C250,Sheet2!$A$1:$I$500,3,FALSE)</f>
        <v>Tonbridge AC</v>
      </c>
      <c r="F250" s="25" t="str">
        <f>VLOOKUP(C250,Sheet2!$A$1:$I$500,4,FALSE)</f>
        <v>W45</v>
      </c>
      <c r="G250" s="27" t="s">
        <v>298</v>
      </c>
      <c r="H250" s="25"/>
    </row>
    <row r="252" spans="1:8">
      <c r="A252" t="s">
        <v>299</v>
      </c>
    </row>
    <row r="253" spans="1:8">
      <c r="A253" t="s">
        <v>147</v>
      </c>
    </row>
    <row r="254" spans="1:8">
      <c r="B254" s="1">
        <v>1</v>
      </c>
      <c r="C254" s="1">
        <v>136</v>
      </c>
      <c r="D254" t="s">
        <v>300</v>
      </c>
      <c r="E254" t="str">
        <f>VLOOKUP(C254,Sheet2!$A$1:$I$500,3,FALSE)</f>
        <v>Medway &amp; Maidstone</v>
      </c>
      <c r="F254" t="str">
        <f>VLOOKUP(C254,Sheet2!$A$1:$I$500,4,FALSE)</f>
        <v>U20M</v>
      </c>
      <c r="G254" s="2" t="s">
        <v>301</v>
      </c>
    </row>
    <row r="255" spans="1:8">
      <c r="B255" s="1">
        <v>2</v>
      </c>
      <c r="C255" s="1">
        <v>9</v>
      </c>
      <c r="D255" t="s">
        <v>302</v>
      </c>
      <c r="E255" t="str">
        <f>VLOOKUP(C255,Sheet2!$A$1:$I$500,3,FALSE)</f>
        <v>Medway &amp; Maidstone</v>
      </c>
      <c r="F255" t="str">
        <f>VLOOKUP(C255,Sheet2!$A$1:$I$500,4,FALSE)</f>
        <v>U17M</v>
      </c>
      <c r="G255" s="2" t="s">
        <v>303</v>
      </c>
    </row>
    <row r="256" spans="1:8">
      <c r="B256" s="1">
        <v>3</v>
      </c>
      <c r="C256" s="1">
        <v>54</v>
      </c>
      <c r="D256" t="s">
        <v>304</v>
      </c>
      <c r="E256" t="str">
        <f>VLOOKUP(C256,Sheet2!$A$1:$I$500,3,FALSE)</f>
        <v>Medway &amp; Maidstone</v>
      </c>
      <c r="F256" t="str">
        <f>VLOOKUP(C256,Sheet2!$A$1:$I$500,4,FALSE)</f>
        <v>M35</v>
      </c>
      <c r="G256" s="2" t="s">
        <v>305</v>
      </c>
    </row>
    <row r="257" spans="1:8">
      <c r="A257" s="25"/>
      <c r="B257" s="26">
        <v>4</v>
      </c>
      <c r="C257" s="26">
        <v>29</v>
      </c>
      <c r="D257" s="25" t="s">
        <v>306</v>
      </c>
      <c r="E257" s="25" t="str">
        <f>VLOOKUP(C257,Sheet2!$A$1:$I$500,3,FALSE)</f>
        <v>Tonbridge AC</v>
      </c>
      <c r="F257" s="25" t="str">
        <f>VLOOKUP(C257,Sheet2!$A$1:$I$500,4,FALSE)</f>
        <v>M60</v>
      </c>
      <c r="G257" s="27" t="s">
        <v>307</v>
      </c>
      <c r="H257" s="25"/>
    </row>
    <row r="258" spans="1:8">
      <c r="B258" s="1">
        <v>5</v>
      </c>
      <c r="C258" s="1">
        <v>37</v>
      </c>
      <c r="D258" t="s">
        <v>308</v>
      </c>
      <c r="E258" t="str">
        <f>VLOOKUP(C258,Sheet2!$A$1:$I$500,3,FALSE)</f>
        <v>Swale Combined</v>
      </c>
      <c r="F258" t="str">
        <f>VLOOKUP(C258,Sheet2!$A$1:$I$500,4,FALSE)</f>
        <v>W50</v>
      </c>
      <c r="G258" s="2" t="s">
        <v>309</v>
      </c>
    </row>
    <row r="260" spans="1:8">
      <c r="A260" t="s">
        <v>310</v>
      </c>
    </row>
    <row r="261" spans="1:8">
      <c r="A261" t="s">
        <v>311</v>
      </c>
    </row>
    <row r="262" spans="1:8">
      <c r="B262" s="1">
        <v>1</v>
      </c>
      <c r="C262" s="1">
        <v>41</v>
      </c>
      <c r="D262" t="s">
        <v>72</v>
      </c>
      <c r="E262" t="str">
        <f>VLOOKUP(C262,Sheet2!$A$1:$I$500,3,FALSE)</f>
        <v>Braintree</v>
      </c>
      <c r="F262" t="str">
        <f>VLOOKUP(C262,Sheet2!$A$1:$I$500,4,FALSE)</f>
        <v>U20M</v>
      </c>
      <c r="G262" s="2" t="s">
        <v>312</v>
      </c>
    </row>
    <row r="263" spans="1:8">
      <c r="B263" s="1">
        <v>2</v>
      </c>
      <c r="C263" s="1">
        <v>139</v>
      </c>
      <c r="D263" t="s">
        <v>313</v>
      </c>
      <c r="E263" t="str">
        <f>VLOOKUP(C263,Sheet2!$A$1:$I$500,3,FALSE)</f>
        <v>Bexley</v>
      </c>
      <c r="F263" t="str">
        <f>VLOOKUP(C263,Sheet2!$A$1:$I$500,4,FALSE)</f>
        <v>U23</v>
      </c>
      <c r="G263" s="2" t="s">
        <v>314</v>
      </c>
    </row>
    <row r="264" spans="1:8">
      <c r="B264" s="1">
        <v>3</v>
      </c>
      <c r="C264" s="1">
        <v>30</v>
      </c>
      <c r="D264" t="s">
        <v>83</v>
      </c>
      <c r="E264" t="str">
        <f>VLOOKUP(C264,Sheet2!$A$1:$I$500,3,FALSE)</f>
        <v>Herne Hill Harriers</v>
      </c>
      <c r="F264" t="str">
        <f>VLOOKUP(C264,Sheet2!$A$1:$I$500,4,FALSE)</f>
        <v>U20M</v>
      </c>
      <c r="G264" s="2" t="s">
        <v>315</v>
      </c>
    </row>
    <row r="265" spans="1:8">
      <c r="B265" s="1">
        <v>4</v>
      </c>
      <c r="C265" s="1">
        <v>16</v>
      </c>
      <c r="D265" t="s">
        <v>316</v>
      </c>
      <c r="E265" t="str">
        <f>VLOOKUP(C265,Sheet2!$A$1:$I$500,3,FALSE)</f>
        <v>Medway &amp; Maidstone</v>
      </c>
      <c r="F265" t="str">
        <f>VLOOKUP(C265,Sheet2!$A$1:$I$500,4,FALSE)</f>
        <v>U17M</v>
      </c>
      <c r="G265" s="2" t="s">
        <v>317</v>
      </c>
    </row>
    <row r="266" spans="1:8">
      <c r="B266" s="1">
        <v>5</v>
      </c>
      <c r="C266" s="1">
        <v>3</v>
      </c>
      <c r="D266" t="s">
        <v>89</v>
      </c>
      <c r="E266" t="str">
        <f>VLOOKUP(C266,Sheet2!$A$1:$I$500,3,FALSE)</f>
        <v>Medway &amp; Maidstone</v>
      </c>
      <c r="F266" t="str">
        <f>VLOOKUP(C266,Sheet2!$A$1:$I$500,4,FALSE)</f>
        <v>U17M</v>
      </c>
      <c r="G266" s="2" t="s">
        <v>318</v>
      </c>
    </row>
    <row r="267" spans="1:8">
      <c r="C267" s="1">
        <v>107</v>
      </c>
      <c r="D267" t="s">
        <v>78</v>
      </c>
      <c r="E267" t="str">
        <f>VLOOKUP(C267,Sheet2!$A$1:$I$500,3,FALSE)</f>
        <v>Medway &amp; Maidstone</v>
      </c>
      <c r="F267" t="str">
        <f>VLOOKUP(C267,Sheet2!$A$1:$I$500,4,FALSE)</f>
        <v>U20M</v>
      </c>
      <c r="G267" s="2" t="s">
        <v>56</v>
      </c>
    </row>
    <row r="269" spans="1:8">
      <c r="A269" t="s">
        <v>310</v>
      </c>
    </row>
    <row r="270" spans="1:8">
      <c r="A270" t="s">
        <v>319</v>
      </c>
    </row>
    <row r="271" spans="1:8">
      <c r="B271" s="1">
        <v>1</v>
      </c>
      <c r="C271" s="1">
        <v>40</v>
      </c>
      <c r="D271" t="s">
        <v>290</v>
      </c>
      <c r="E271" t="str">
        <f>VLOOKUP(C271,Sheet2!$A$1:$I$500,3,FALSE)</f>
        <v>Medway &amp; Maidstone</v>
      </c>
      <c r="F271" t="str">
        <f>VLOOKUP(C271,Sheet2!$A$1:$I$500,4,FALSE)</f>
        <v>U20M</v>
      </c>
      <c r="G271" s="2" t="s">
        <v>320</v>
      </c>
    </row>
    <row r="272" spans="1:8">
      <c r="B272" s="1">
        <v>2</v>
      </c>
      <c r="C272" s="1">
        <v>112</v>
      </c>
      <c r="D272" t="s">
        <v>93</v>
      </c>
      <c r="E272" t="str">
        <f>VLOOKUP(C272,Sheet2!$A$1:$I$500,3,FALSE)</f>
        <v>Horsham BS</v>
      </c>
      <c r="F272" t="str">
        <f>VLOOKUP(C272,Sheet2!$A$1:$I$500,4,FALSE)</f>
        <v>U20W</v>
      </c>
      <c r="G272" s="2" t="s">
        <v>321</v>
      </c>
    </row>
    <row r="273" spans="1:8">
      <c r="B273" s="1">
        <v>3</v>
      </c>
      <c r="C273" s="1">
        <v>138</v>
      </c>
      <c r="D273" t="s">
        <v>322</v>
      </c>
      <c r="E273" t="str">
        <f>VLOOKUP(C273,Sheet2!$A$1:$I$500,3,FALSE)</f>
        <v>Medway &amp; Maidstone</v>
      </c>
      <c r="F273" t="str">
        <f>VLOOKUP(C273,Sheet2!$A$1:$I$500,4,FALSE)</f>
        <v>U17W</v>
      </c>
      <c r="G273" s="2" t="s">
        <v>323</v>
      </c>
    </row>
    <row r="274" spans="1:8">
      <c r="B274" s="1">
        <v>4</v>
      </c>
      <c r="C274" s="1">
        <v>65</v>
      </c>
      <c r="D274" t="s">
        <v>110</v>
      </c>
      <c r="E274">
        <f>VLOOKUP(C274,Sheet2!$A$1:$I$500,3,FALSE)</f>
        <v>0</v>
      </c>
      <c r="F274" t="str">
        <f>VLOOKUP(C274,Sheet2!$A$1:$I$500,4,FALSE)</f>
        <v>U17M</v>
      </c>
      <c r="G274" s="2" t="s">
        <v>324</v>
      </c>
    </row>
    <row r="275" spans="1:8">
      <c r="B275" s="1">
        <v>5</v>
      </c>
      <c r="C275" s="1">
        <v>115</v>
      </c>
      <c r="D275" t="s">
        <v>105</v>
      </c>
      <c r="E275" t="str">
        <f>VLOOKUP(C275,Sheet2!$A$1:$I$500,3,FALSE)</f>
        <v>Medway &amp; Maidstone</v>
      </c>
      <c r="F275" t="str">
        <f>VLOOKUP(C275,Sheet2!$A$1:$I$500,4,FALSE)</f>
        <v>U17W</v>
      </c>
      <c r="G275" s="2" t="s">
        <v>325</v>
      </c>
    </row>
    <row r="276" spans="1:8">
      <c r="B276" s="1">
        <v>6</v>
      </c>
      <c r="C276" s="1">
        <v>116</v>
      </c>
      <c r="D276" t="s">
        <v>112</v>
      </c>
      <c r="E276" t="str">
        <f>VLOOKUP(C276,Sheet2!$A$1:$I$500,3,FALSE)</f>
        <v>Medway &amp; Maidstone</v>
      </c>
      <c r="F276" t="str">
        <f>VLOOKUP(C276,Sheet2!$A$1:$I$500,4,FALSE)</f>
        <v>U13B</v>
      </c>
      <c r="G276" s="2" t="s">
        <v>326</v>
      </c>
    </row>
    <row r="278" spans="1:8">
      <c r="A278" t="s">
        <v>310</v>
      </c>
    </row>
    <row r="279" spans="1:8">
      <c r="A279" t="s">
        <v>327</v>
      </c>
    </row>
    <row r="280" spans="1:8">
      <c r="B280" s="1">
        <v>1</v>
      </c>
      <c r="C280" s="1">
        <v>24</v>
      </c>
      <c r="D280" t="s">
        <v>108</v>
      </c>
      <c r="E280" t="str">
        <f>VLOOKUP(C280,Sheet2!$A$1:$I$500,3,FALSE)</f>
        <v>Medway &amp; Maidstone</v>
      </c>
      <c r="F280" t="str">
        <f>VLOOKUP(C280,Sheet2!$A$1:$I$500,4,FALSE)</f>
        <v>U13B</v>
      </c>
      <c r="G280" s="2" t="s">
        <v>328</v>
      </c>
    </row>
    <row r="281" spans="1:8">
      <c r="B281" s="1">
        <v>2</v>
      </c>
      <c r="C281" s="1">
        <v>7</v>
      </c>
      <c r="D281" t="s">
        <v>329</v>
      </c>
      <c r="E281" t="str">
        <f>VLOOKUP(C281,Sheet2!$A$1:$I$500,3,FALSE)</f>
        <v>Medway &amp; Maidstone</v>
      </c>
      <c r="F281" t="str">
        <f>VLOOKUP(C281,Sheet2!$A$1:$I$500,4,FALSE)</f>
        <v>U15G</v>
      </c>
      <c r="G281" s="2" t="s">
        <v>330</v>
      </c>
    </row>
    <row r="282" spans="1:8">
      <c r="B282" s="1">
        <v>3</v>
      </c>
      <c r="C282" s="1">
        <v>49</v>
      </c>
      <c r="D282" t="s">
        <v>293</v>
      </c>
      <c r="E282" t="str">
        <f>VLOOKUP(C282,Sheet2!$A$1:$I$500,3,FALSE)</f>
        <v>Medway &amp; Maidstone</v>
      </c>
      <c r="F282" t="str">
        <f>VLOOKUP(C282,Sheet2!$A$1:$I$500,4,FALSE)</f>
        <v>U13G</v>
      </c>
      <c r="G282" s="2" t="s">
        <v>331</v>
      </c>
    </row>
    <row r="283" spans="1:8">
      <c r="B283" s="1">
        <v>4</v>
      </c>
      <c r="C283" s="1">
        <v>43</v>
      </c>
      <c r="D283" t="s">
        <v>332</v>
      </c>
      <c r="E283" t="str">
        <f>VLOOKUP(C283,Sheet2!$A$1:$I$500,3,FALSE)</f>
        <v>Medway &amp; Maidstone</v>
      </c>
      <c r="F283" t="str">
        <f>VLOOKUP(C283,Sheet2!$A$1:$I$500,4,FALSE)</f>
        <v>U15G</v>
      </c>
      <c r="G283" s="2" t="s">
        <v>333</v>
      </c>
    </row>
    <row r="284" spans="1:8">
      <c r="B284" s="1">
        <v>5</v>
      </c>
      <c r="C284" s="1">
        <v>62</v>
      </c>
      <c r="D284" t="s">
        <v>134</v>
      </c>
      <c r="E284" t="str">
        <f>VLOOKUP(C284,Sheet2!$A$1:$I$500,3,FALSE)</f>
        <v>Medway &amp; Maidstone</v>
      </c>
      <c r="F284" t="str">
        <f>VLOOKUP(C284,Sheet2!$A$1:$I$500,4,FALSE)</f>
        <v>U13B</v>
      </c>
      <c r="G284" s="2" t="s">
        <v>334</v>
      </c>
    </row>
    <row r="285" spans="1:8">
      <c r="A285" s="25"/>
      <c r="B285" s="26">
        <v>6</v>
      </c>
      <c r="C285" s="26">
        <v>22</v>
      </c>
      <c r="D285" s="25" t="s">
        <v>138</v>
      </c>
      <c r="E285" s="25" t="str">
        <f>VLOOKUP(C285,Sheet2!$A$1:$I$500,3,FALSE)</f>
        <v>Tonbridge AC</v>
      </c>
      <c r="F285" s="25" t="str">
        <f>VLOOKUP(C285,Sheet2!$A$1:$I$500,4,FALSE)</f>
        <v>W45</v>
      </c>
      <c r="G285" s="27" t="s">
        <v>335</v>
      </c>
      <c r="H285" s="25"/>
    </row>
    <row r="286" spans="1:8">
      <c r="B286" s="1">
        <v>7</v>
      </c>
      <c r="C286" s="1">
        <v>21</v>
      </c>
      <c r="D286" t="s">
        <v>136</v>
      </c>
      <c r="E286" t="str">
        <f>VLOOKUP(C286,Sheet2!$A$1:$I$500,3,FALSE)</f>
        <v>Medway &amp; Maidstone</v>
      </c>
      <c r="F286" t="str">
        <f>VLOOKUP(C286,Sheet2!$A$1:$I$500,4,FALSE)</f>
        <v>U13G</v>
      </c>
      <c r="G286" s="2" t="s">
        <v>336</v>
      </c>
    </row>
    <row r="288" spans="1:8">
      <c r="A288" t="s">
        <v>337</v>
      </c>
    </row>
    <row r="289" spans="1:8">
      <c r="A289" t="s">
        <v>147</v>
      </c>
    </row>
    <row r="290" spans="1:8">
      <c r="B290" s="1">
        <v>1</v>
      </c>
      <c r="C290" s="1">
        <v>1</v>
      </c>
      <c r="D290" t="s">
        <v>338</v>
      </c>
      <c r="E290" t="str">
        <f>VLOOKUP(C290,Sheet2!$A$1:$I$500,3,FALSE)</f>
        <v>Sutton &amp; District</v>
      </c>
      <c r="F290" t="str">
        <f>VLOOKUP(C290,Sheet2!$A$1:$I$500,4,FALSE)</f>
        <v>SM</v>
      </c>
      <c r="G290" s="2" t="s">
        <v>339</v>
      </c>
    </row>
    <row r="291" spans="1:8">
      <c r="A291" s="25"/>
      <c r="B291" s="26">
        <v>2</v>
      </c>
      <c r="C291" s="26">
        <v>140</v>
      </c>
      <c r="D291" s="25" t="s">
        <v>340</v>
      </c>
      <c r="E291" s="25" t="str">
        <f>VLOOKUP(C291,Sheet2!$A$1:$I$500,3,FALSE)</f>
        <v>Tonbridge AC</v>
      </c>
      <c r="F291" s="25" t="str">
        <f>VLOOKUP(C291,Sheet2!$A$1:$I$500,4,FALSE)</f>
        <v>U20M</v>
      </c>
      <c r="G291" s="27" t="s">
        <v>341</v>
      </c>
      <c r="H291" s="25"/>
    </row>
    <row r="292" spans="1:8">
      <c r="B292" s="1">
        <v>3</v>
      </c>
      <c r="C292" s="1">
        <v>46</v>
      </c>
      <c r="D292" t="s">
        <v>342</v>
      </c>
      <c r="E292" t="str">
        <f>VLOOKUP(C292,Sheet2!$A$1:$I$500,3,FALSE)</f>
        <v>Medway &amp; Maidstone</v>
      </c>
      <c r="F292" t="str">
        <f>VLOOKUP(C292,Sheet2!$A$1:$I$500,4,FALSE)</f>
        <v>U17M</v>
      </c>
      <c r="G292" s="2" t="s">
        <v>343</v>
      </c>
    </row>
    <row r="293" spans="1:8">
      <c r="B293" s="1">
        <v>4</v>
      </c>
      <c r="C293" s="1">
        <v>60</v>
      </c>
      <c r="D293" t="s">
        <v>344</v>
      </c>
      <c r="E293" t="str">
        <f>VLOOKUP(C293,Sheet2!$A$1:$I$500,3,FALSE)</f>
        <v>Medway &amp; Maidstone</v>
      </c>
      <c r="F293" t="str">
        <f>VLOOKUP(C293,Sheet2!$A$1:$I$500,4,FALSE)</f>
        <v>U17M</v>
      </c>
      <c r="G293" s="2" t="s">
        <v>345</v>
      </c>
    </row>
    <row r="294" spans="1:8">
      <c r="B294" s="1">
        <v>5</v>
      </c>
      <c r="C294" s="1">
        <v>45</v>
      </c>
      <c r="D294" t="s">
        <v>156</v>
      </c>
      <c r="E294" t="str">
        <f>VLOOKUP(C294,Sheet2!$A$1:$I$500,3,FALSE)</f>
        <v>Medway &amp; Maidstone</v>
      </c>
      <c r="F294" t="str">
        <f>VLOOKUP(C294,Sheet2!$A$1:$I$500,4,FALSE)</f>
        <v>U17M</v>
      </c>
      <c r="G294" s="2" t="s">
        <v>346</v>
      </c>
    </row>
    <row r="295" spans="1:8">
      <c r="B295" s="1">
        <v>6</v>
      </c>
      <c r="C295" s="1">
        <v>137</v>
      </c>
      <c r="D295" t="s">
        <v>347</v>
      </c>
      <c r="E295" t="str">
        <f>VLOOKUP(C295,Sheet2!$A$1:$I$500,3,FALSE)</f>
        <v>Crawley AC</v>
      </c>
      <c r="F295" t="str">
        <f>VLOOKUP(C295,Sheet2!$A$1:$I$500,4,FALSE)</f>
        <v>SM</v>
      </c>
      <c r="G295" s="2" t="s">
        <v>348</v>
      </c>
    </row>
    <row r="298" spans="1:8">
      <c r="A298" t="s">
        <v>541</v>
      </c>
      <c r="B298"/>
      <c r="C298" s="3"/>
      <c r="G298" s="15"/>
    </row>
    <row r="299" spans="1:8">
      <c r="B299">
        <v>1</v>
      </c>
      <c r="C299" s="3">
        <v>12</v>
      </c>
      <c r="D299" t="s">
        <v>373</v>
      </c>
      <c r="E299" t="s">
        <v>360</v>
      </c>
      <c r="F299" t="s">
        <v>374</v>
      </c>
      <c r="G299" s="15">
        <v>12.3</v>
      </c>
    </row>
    <row r="300" spans="1:8">
      <c r="B300"/>
      <c r="C300" s="3">
        <v>48</v>
      </c>
      <c r="D300" t="s">
        <v>423</v>
      </c>
      <c r="E300" t="s">
        <v>424</v>
      </c>
      <c r="F300" t="s">
        <v>371</v>
      </c>
      <c r="G300" s="15" t="s">
        <v>542</v>
      </c>
    </row>
    <row r="301" spans="1:8">
      <c r="B301">
        <v>1</v>
      </c>
      <c r="C301" s="3">
        <v>120</v>
      </c>
      <c r="D301" t="s">
        <v>517</v>
      </c>
      <c r="E301" t="s">
        <v>543</v>
      </c>
      <c r="F301" t="s">
        <v>377</v>
      </c>
      <c r="G301" s="15">
        <v>31.58</v>
      </c>
    </row>
    <row r="302" spans="1:8">
      <c r="B302">
        <v>2</v>
      </c>
      <c r="C302" s="3">
        <v>111</v>
      </c>
      <c r="D302" t="s">
        <v>505</v>
      </c>
      <c r="E302" t="s">
        <v>360</v>
      </c>
      <c r="F302" t="s">
        <v>377</v>
      </c>
      <c r="G302" s="15">
        <v>24.97</v>
      </c>
    </row>
    <row r="303" spans="1:8">
      <c r="B303">
        <v>3</v>
      </c>
      <c r="C303" s="3">
        <v>101</v>
      </c>
      <c r="D303" t="s">
        <v>491</v>
      </c>
      <c r="E303" t="s">
        <v>543</v>
      </c>
      <c r="F303" t="s">
        <v>377</v>
      </c>
      <c r="G303" s="15">
        <v>23.83</v>
      </c>
    </row>
    <row r="304" spans="1:8">
      <c r="B304">
        <v>1</v>
      </c>
      <c r="C304" s="3">
        <v>26</v>
      </c>
      <c r="D304" t="s">
        <v>544</v>
      </c>
      <c r="E304" t="s">
        <v>360</v>
      </c>
      <c r="F304" t="s">
        <v>358</v>
      </c>
      <c r="G304" s="15">
        <v>39.72</v>
      </c>
    </row>
    <row r="305" spans="1:7">
      <c r="B305">
        <v>2</v>
      </c>
      <c r="C305" s="3">
        <v>31</v>
      </c>
      <c r="D305" t="s">
        <v>399</v>
      </c>
      <c r="E305" t="s">
        <v>543</v>
      </c>
      <c r="F305" t="s">
        <v>358</v>
      </c>
      <c r="G305" s="15">
        <v>30.11</v>
      </c>
    </row>
    <row r="306" spans="1:7">
      <c r="B306">
        <v>1</v>
      </c>
      <c r="C306" s="3">
        <v>38</v>
      </c>
      <c r="D306" t="s">
        <v>410</v>
      </c>
      <c r="E306" t="s">
        <v>543</v>
      </c>
      <c r="F306" t="s">
        <v>366</v>
      </c>
      <c r="G306" s="15">
        <v>22.65</v>
      </c>
    </row>
    <row r="307" spans="1:7">
      <c r="B307">
        <v>2</v>
      </c>
      <c r="C307" s="3">
        <v>42</v>
      </c>
      <c r="D307" t="s">
        <v>416</v>
      </c>
      <c r="E307" t="s">
        <v>360</v>
      </c>
      <c r="F307" t="s">
        <v>366</v>
      </c>
      <c r="G307" s="15">
        <v>12.15</v>
      </c>
    </row>
    <row r="308" spans="1:7">
      <c r="B308">
        <v>1</v>
      </c>
      <c r="C308" s="3">
        <v>51</v>
      </c>
      <c r="D308" t="s">
        <v>427</v>
      </c>
      <c r="E308" t="s">
        <v>543</v>
      </c>
      <c r="F308" t="s">
        <v>412</v>
      </c>
      <c r="G308" s="15">
        <v>32.049999999999997</v>
      </c>
    </row>
    <row r="309" spans="1:7">
      <c r="B309">
        <v>2</v>
      </c>
      <c r="C309" s="3">
        <v>104</v>
      </c>
      <c r="D309" t="s">
        <v>496</v>
      </c>
      <c r="E309" t="s">
        <v>360</v>
      </c>
      <c r="F309" t="s">
        <v>412</v>
      </c>
      <c r="G309" s="15">
        <v>24.85</v>
      </c>
    </row>
    <row r="310" spans="1:7">
      <c r="B310">
        <v>1</v>
      </c>
      <c r="C310" s="3">
        <v>21</v>
      </c>
      <c r="D310" t="s">
        <v>385</v>
      </c>
      <c r="E310" t="s">
        <v>543</v>
      </c>
      <c r="F310" t="s">
        <v>386</v>
      </c>
      <c r="G310" s="15">
        <v>16.62</v>
      </c>
    </row>
    <row r="311" spans="1:7">
      <c r="B311">
        <v>1</v>
      </c>
      <c r="C311" s="3">
        <v>62</v>
      </c>
      <c r="D311" t="s">
        <v>440</v>
      </c>
      <c r="E311" t="s">
        <v>543</v>
      </c>
      <c r="F311" t="s">
        <v>355</v>
      </c>
      <c r="G311" s="15">
        <v>25.59</v>
      </c>
    </row>
    <row r="312" spans="1:7">
      <c r="B312"/>
      <c r="C312" s="3"/>
      <c r="G312" s="15"/>
    </row>
    <row r="313" spans="1:7">
      <c r="A313" t="s">
        <v>545</v>
      </c>
      <c r="B313">
        <v>1</v>
      </c>
      <c r="C313" s="3">
        <v>12</v>
      </c>
      <c r="D313" t="s">
        <v>373</v>
      </c>
      <c r="E313" t="s">
        <v>360</v>
      </c>
      <c r="F313" t="s">
        <v>374</v>
      </c>
      <c r="G313" s="15">
        <v>14.4</v>
      </c>
    </row>
    <row r="314" spans="1:7">
      <c r="B314">
        <v>1</v>
      </c>
      <c r="C314" s="3">
        <v>59</v>
      </c>
      <c r="D314" t="s">
        <v>436</v>
      </c>
      <c r="E314" t="s">
        <v>360</v>
      </c>
      <c r="F314" t="s">
        <v>437</v>
      </c>
      <c r="G314" s="15">
        <v>30.59</v>
      </c>
    </row>
    <row r="315" spans="1:7">
      <c r="B315">
        <v>1</v>
      </c>
      <c r="C315" s="3">
        <v>98</v>
      </c>
      <c r="D315" t="s">
        <v>488</v>
      </c>
      <c r="E315" t="s">
        <v>357</v>
      </c>
      <c r="F315" t="s">
        <v>396</v>
      </c>
      <c r="G315" s="15">
        <v>24.68</v>
      </c>
    </row>
    <row r="316" spans="1:7">
      <c r="B316">
        <v>1</v>
      </c>
      <c r="C316" s="3">
        <v>104</v>
      </c>
      <c r="D316" t="s">
        <v>546</v>
      </c>
      <c r="E316" t="s">
        <v>360</v>
      </c>
      <c r="F316" t="s">
        <v>412</v>
      </c>
      <c r="G316" s="15">
        <v>26.03</v>
      </c>
    </row>
    <row r="317" spans="1:7">
      <c r="B317">
        <v>1</v>
      </c>
      <c r="C317" s="3">
        <v>42</v>
      </c>
      <c r="D317" t="s">
        <v>416</v>
      </c>
      <c r="E317" t="s">
        <v>360</v>
      </c>
      <c r="F317" t="s">
        <v>366</v>
      </c>
      <c r="G317" s="15">
        <v>15.12</v>
      </c>
    </row>
    <row r="318" spans="1:7">
      <c r="B318">
        <v>1</v>
      </c>
      <c r="C318" s="3">
        <v>31</v>
      </c>
      <c r="D318" t="s">
        <v>399</v>
      </c>
      <c r="E318" t="s">
        <v>357</v>
      </c>
      <c r="F318" t="s">
        <v>358</v>
      </c>
      <c r="G318" s="15">
        <v>28.75</v>
      </c>
    </row>
    <row r="319" spans="1:7">
      <c r="B319">
        <v>1</v>
      </c>
      <c r="C319" s="3">
        <v>77</v>
      </c>
      <c r="D319" t="s">
        <v>462</v>
      </c>
      <c r="E319" t="s">
        <v>463</v>
      </c>
      <c r="F319" t="s">
        <v>363</v>
      </c>
      <c r="G319" s="15">
        <v>13.37</v>
      </c>
    </row>
    <row r="320" spans="1:7">
      <c r="B320"/>
      <c r="C320" s="3"/>
      <c r="G320" s="15"/>
    </row>
    <row r="321" spans="1:8">
      <c r="A321" s="25" t="s">
        <v>547</v>
      </c>
      <c r="B321" s="25">
        <v>1</v>
      </c>
      <c r="C321" s="28">
        <v>22</v>
      </c>
      <c r="D321" s="29" t="s">
        <v>387</v>
      </c>
      <c r="E321" s="30" t="s">
        <v>362</v>
      </c>
      <c r="F321" s="29" t="s">
        <v>388</v>
      </c>
      <c r="G321" s="31">
        <v>3.37</v>
      </c>
      <c r="H321" s="25"/>
    </row>
    <row r="322" spans="1:8">
      <c r="B322">
        <v>1</v>
      </c>
      <c r="C322" s="16">
        <v>48</v>
      </c>
      <c r="D322" s="19" t="s">
        <v>423</v>
      </c>
      <c r="E322" s="17" t="s">
        <v>424</v>
      </c>
      <c r="F322" s="17" t="s">
        <v>371</v>
      </c>
      <c r="G322" s="15">
        <v>5.22</v>
      </c>
    </row>
    <row r="323" spans="1:8">
      <c r="B323">
        <v>1</v>
      </c>
      <c r="C323" s="16">
        <v>115</v>
      </c>
      <c r="D323" s="17" t="s">
        <v>511</v>
      </c>
      <c r="E323" s="17" t="s">
        <v>357</v>
      </c>
      <c r="F323" s="17" t="s">
        <v>377</v>
      </c>
      <c r="G323" s="15">
        <v>4.17</v>
      </c>
    </row>
    <row r="324" spans="1:8">
      <c r="B324">
        <v>2</v>
      </c>
      <c r="C324" s="16">
        <v>110</v>
      </c>
      <c r="D324" s="17" t="s">
        <v>504</v>
      </c>
      <c r="E324" s="17" t="s">
        <v>360</v>
      </c>
      <c r="F324" s="17" t="s">
        <v>377</v>
      </c>
      <c r="G324" s="15">
        <v>4.17</v>
      </c>
    </row>
    <row r="325" spans="1:8">
      <c r="B325">
        <v>1</v>
      </c>
      <c r="C325" s="16">
        <v>13</v>
      </c>
      <c r="D325" s="17" t="s">
        <v>375</v>
      </c>
      <c r="E325" s="17" t="s">
        <v>357</v>
      </c>
      <c r="F325" s="17" t="s">
        <v>366</v>
      </c>
      <c r="G325" s="15">
        <v>4.87</v>
      </c>
    </row>
    <row r="326" spans="1:8">
      <c r="B326">
        <v>2</v>
      </c>
      <c r="C326" s="16">
        <v>72</v>
      </c>
      <c r="D326" s="17" t="s">
        <v>456</v>
      </c>
      <c r="E326" s="17" t="s">
        <v>457</v>
      </c>
      <c r="F326" s="17" t="s">
        <v>366</v>
      </c>
      <c r="G326" s="15">
        <v>4.6100000000000003</v>
      </c>
    </row>
    <row r="327" spans="1:8">
      <c r="B327">
        <v>3</v>
      </c>
      <c r="C327" s="16">
        <v>47</v>
      </c>
      <c r="D327" s="20" t="s">
        <v>548</v>
      </c>
      <c r="E327" s="18" t="s">
        <v>357</v>
      </c>
      <c r="F327" s="18" t="s">
        <v>366</v>
      </c>
      <c r="G327" s="15">
        <v>4.18</v>
      </c>
    </row>
    <row r="328" spans="1:8">
      <c r="B328">
        <v>4</v>
      </c>
      <c r="C328" s="16">
        <v>7</v>
      </c>
      <c r="D328" s="17" t="s">
        <v>367</v>
      </c>
      <c r="E328" s="17" t="s">
        <v>357</v>
      </c>
      <c r="F328" s="17" t="s">
        <v>366</v>
      </c>
      <c r="G328" s="15">
        <v>3.85</v>
      </c>
    </row>
    <row r="329" spans="1:8">
      <c r="B329">
        <v>5</v>
      </c>
      <c r="C329" s="16">
        <v>43</v>
      </c>
      <c r="D329" s="17" t="s">
        <v>417</v>
      </c>
      <c r="E329" s="17" t="s">
        <v>357</v>
      </c>
      <c r="F329" s="17" t="s">
        <v>366</v>
      </c>
      <c r="G329" s="15">
        <v>3.35</v>
      </c>
    </row>
    <row r="330" spans="1:8">
      <c r="B330">
        <v>1</v>
      </c>
      <c r="C330" s="16">
        <v>121</v>
      </c>
      <c r="D330" s="17" t="s">
        <v>518</v>
      </c>
      <c r="E330" s="17" t="s">
        <v>357</v>
      </c>
      <c r="F330" s="17" t="s">
        <v>412</v>
      </c>
      <c r="G330" s="15">
        <v>3.76</v>
      </c>
    </row>
    <row r="331" spans="1:8">
      <c r="B331">
        <v>1</v>
      </c>
      <c r="C331" s="16">
        <v>118</v>
      </c>
      <c r="D331" s="17" t="s">
        <v>514</v>
      </c>
      <c r="E331" s="17" t="s">
        <v>515</v>
      </c>
      <c r="F331" s="17" t="s">
        <v>386</v>
      </c>
      <c r="G331" s="15">
        <v>3.99</v>
      </c>
    </row>
    <row r="332" spans="1:8">
      <c r="B332">
        <v>2</v>
      </c>
      <c r="C332" s="16">
        <v>21</v>
      </c>
      <c r="D332" s="17" t="s">
        <v>385</v>
      </c>
      <c r="E332" s="17" t="s">
        <v>357</v>
      </c>
      <c r="F332" s="17" t="s">
        <v>386</v>
      </c>
      <c r="G332" s="15">
        <v>3.45</v>
      </c>
    </row>
    <row r="333" spans="1:8">
      <c r="B333">
        <v>1</v>
      </c>
      <c r="C333" s="16">
        <v>28</v>
      </c>
      <c r="D333" s="17" t="s">
        <v>394</v>
      </c>
      <c r="E333" s="17" t="s">
        <v>360</v>
      </c>
      <c r="F333" s="17" t="s">
        <v>355</v>
      </c>
      <c r="G333" s="15">
        <v>3.7</v>
      </c>
    </row>
    <row r="334" spans="1:8">
      <c r="B334"/>
      <c r="C334" s="3"/>
      <c r="G334" s="15"/>
    </row>
    <row r="335" spans="1:8">
      <c r="A335" t="s">
        <v>549</v>
      </c>
      <c r="B335">
        <v>1</v>
      </c>
      <c r="C335" s="3">
        <v>63</v>
      </c>
      <c r="D335" s="17" t="s">
        <v>441</v>
      </c>
      <c r="E335" t="s">
        <v>550</v>
      </c>
      <c r="F335" t="s">
        <v>443</v>
      </c>
      <c r="G335" s="15">
        <v>3.2</v>
      </c>
    </row>
    <row r="336" spans="1:8">
      <c r="B336"/>
      <c r="C336" s="3"/>
      <c r="G336" s="15"/>
    </row>
    <row r="337" spans="1:7">
      <c r="A337" t="s">
        <v>551</v>
      </c>
      <c r="B337">
        <v>1</v>
      </c>
      <c r="C337" s="21">
        <v>68</v>
      </c>
      <c r="D337" s="17" t="s">
        <v>451</v>
      </c>
      <c r="E337" s="17"/>
      <c r="F337" s="17" t="s">
        <v>379</v>
      </c>
      <c r="G337" s="15">
        <v>3.38</v>
      </c>
    </row>
    <row r="338" spans="1:7">
      <c r="B338">
        <v>2</v>
      </c>
      <c r="C338" s="21">
        <v>27</v>
      </c>
      <c r="D338" s="17" t="s">
        <v>393</v>
      </c>
      <c r="E338" s="17" t="s">
        <v>360</v>
      </c>
      <c r="F338" s="17" t="s">
        <v>379</v>
      </c>
      <c r="G338" s="15">
        <v>3.36</v>
      </c>
    </row>
    <row r="339" spans="1:7">
      <c r="B339">
        <v>3</v>
      </c>
      <c r="C339" s="22">
        <v>92</v>
      </c>
      <c r="D339" s="23" t="s">
        <v>481</v>
      </c>
      <c r="E339" s="23" t="s">
        <v>357</v>
      </c>
      <c r="F339" s="23" t="s">
        <v>363</v>
      </c>
      <c r="G339" s="15">
        <v>3.28</v>
      </c>
    </row>
    <row r="340" spans="1:7">
      <c r="B340">
        <v>4</v>
      </c>
      <c r="C340" s="22">
        <v>94</v>
      </c>
      <c r="D340" s="23" t="s">
        <v>483</v>
      </c>
      <c r="E340" s="18" t="s">
        <v>357</v>
      </c>
      <c r="F340" s="18" t="s">
        <v>379</v>
      </c>
      <c r="G340" s="15">
        <v>3.18</v>
      </c>
    </row>
    <row r="341" spans="1:7">
      <c r="B341">
        <v>5</v>
      </c>
      <c r="C341" s="22">
        <v>64</v>
      </c>
      <c r="D341" s="17" t="s">
        <v>444</v>
      </c>
      <c r="E341" s="18" t="s">
        <v>357</v>
      </c>
      <c r="F341" s="18" t="s">
        <v>355</v>
      </c>
      <c r="G341" s="15">
        <v>3.07</v>
      </c>
    </row>
    <row r="342" spans="1:7">
      <c r="B342">
        <v>6</v>
      </c>
      <c r="C342" s="22">
        <v>90</v>
      </c>
      <c r="D342" s="23" t="s">
        <v>478</v>
      </c>
      <c r="E342" s="18" t="s">
        <v>357</v>
      </c>
      <c r="F342" s="17" t="s">
        <v>379</v>
      </c>
      <c r="G342" s="15">
        <v>3.06</v>
      </c>
    </row>
    <row r="343" spans="1:7">
      <c r="B343">
        <v>7</v>
      </c>
      <c r="C343" s="22">
        <v>76</v>
      </c>
      <c r="D343" s="23" t="s">
        <v>461</v>
      </c>
      <c r="E343" s="23" t="s">
        <v>357</v>
      </c>
      <c r="F343" s="23" t="s">
        <v>386</v>
      </c>
      <c r="G343" s="15">
        <v>2.97</v>
      </c>
    </row>
    <row r="344" spans="1:7">
      <c r="B344">
        <v>8</v>
      </c>
      <c r="C344" s="22">
        <v>80</v>
      </c>
      <c r="D344" s="23" t="s">
        <v>552</v>
      </c>
      <c r="E344" s="18" t="s">
        <v>357</v>
      </c>
      <c r="F344" s="17" t="s">
        <v>363</v>
      </c>
      <c r="G344" s="15">
        <v>2.96</v>
      </c>
    </row>
    <row r="345" spans="1:7">
      <c r="B345">
        <v>9</v>
      </c>
      <c r="C345" s="22">
        <v>100</v>
      </c>
      <c r="D345" s="17" t="s">
        <v>490</v>
      </c>
      <c r="E345" s="18" t="s">
        <v>463</v>
      </c>
      <c r="F345" s="18" t="s">
        <v>379</v>
      </c>
      <c r="G345" s="15">
        <v>2.89</v>
      </c>
    </row>
    <row r="346" spans="1:7">
      <c r="B346">
        <v>10</v>
      </c>
      <c r="C346" s="21">
        <v>50</v>
      </c>
      <c r="D346" s="17" t="s">
        <v>426</v>
      </c>
      <c r="E346" s="17" t="s">
        <v>357</v>
      </c>
      <c r="F346" s="17" t="s">
        <v>363</v>
      </c>
      <c r="G346" s="15">
        <v>2.85</v>
      </c>
    </row>
    <row r="347" spans="1:7">
      <c r="B347">
        <v>11</v>
      </c>
      <c r="C347" s="22">
        <v>93</v>
      </c>
      <c r="D347" s="23" t="s">
        <v>482</v>
      </c>
      <c r="E347" s="18" t="s">
        <v>357</v>
      </c>
      <c r="F347" s="23" t="s">
        <v>379</v>
      </c>
      <c r="G347" s="15">
        <v>2.79</v>
      </c>
    </row>
    <row r="348" spans="1:7">
      <c r="B348">
        <v>12</v>
      </c>
      <c r="C348" s="22">
        <v>74</v>
      </c>
      <c r="D348" s="23" t="s">
        <v>459</v>
      </c>
      <c r="E348" s="23" t="s">
        <v>357</v>
      </c>
      <c r="F348" s="23" t="s">
        <v>379</v>
      </c>
      <c r="G348" s="15">
        <v>2.76</v>
      </c>
    </row>
    <row r="349" spans="1:7">
      <c r="B349">
        <v>13</v>
      </c>
      <c r="C349" s="22">
        <v>82</v>
      </c>
      <c r="D349" s="23" t="s">
        <v>468</v>
      </c>
      <c r="E349" s="23" t="s">
        <v>357</v>
      </c>
      <c r="F349" s="23" t="s">
        <v>363</v>
      </c>
      <c r="G349" s="15">
        <v>2.71</v>
      </c>
    </row>
    <row r="350" spans="1:7">
      <c r="B350">
        <v>14</v>
      </c>
      <c r="C350" s="22">
        <v>83</v>
      </c>
      <c r="D350" s="23" t="s">
        <v>469</v>
      </c>
      <c r="E350" s="18" t="s">
        <v>470</v>
      </c>
      <c r="F350" s="23" t="s">
        <v>379</v>
      </c>
      <c r="G350" s="15">
        <v>2.65</v>
      </c>
    </row>
    <row r="351" spans="1:7">
      <c r="B351">
        <v>15</v>
      </c>
      <c r="C351" s="22">
        <v>81</v>
      </c>
      <c r="D351" s="23" t="s">
        <v>467</v>
      </c>
      <c r="E351" s="18" t="s">
        <v>357</v>
      </c>
      <c r="F351" s="18" t="s">
        <v>363</v>
      </c>
      <c r="G351" s="15">
        <v>2.64</v>
      </c>
    </row>
    <row r="352" spans="1:7">
      <c r="B352">
        <v>16</v>
      </c>
      <c r="C352" s="22">
        <v>77</v>
      </c>
      <c r="D352" s="23" t="s">
        <v>462</v>
      </c>
      <c r="E352" s="23" t="s">
        <v>463</v>
      </c>
      <c r="F352" s="17" t="s">
        <v>363</v>
      </c>
      <c r="G352" s="15">
        <v>2.62</v>
      </c>
    </row>
    <row r="353" spans="2:7">
      <c r="B353">
        <v>17</v>
      </c>
      <c r="C353" s="22">
        <v>88</v>
      </c>
      <c r="D353" s="23" t="s">
        <v>476</v>
      </c>
      <c r="E353" s="18" t="s">
        <v>357</v>
      </c>
      <c r="F353" s="23" t="s">
        <v>363</v>
      </c>
      <c r="G353" s="15">
        <v>2.5</v>
      </c>
    </row>
    <row r="354" spans="2:7">
      <c r="B354">
        <v>18</v>
      </c>
      <c r="C354" s="22">
        <v>86</v>
      </c>
      <c r="D354" s="23" t="s">
        <v>474</v>
      </c>
      <c r="E354" s="17" t="s">
        <v>357</v>
      </c>
      <c r="F354" s="17" t="s">
        <v>379</v>
      </c>
      <c r="G354" s="15">
        <v>2.4300000000000002</v>
      </c>
    </row>
    <row r="355" spans="2:7">
      <c r="B355">
        <v>19</v>
      </c>
      <c r="C355" s="22">
        <v>96</v>
      </c>
      <c r="D355" s="17" t="s">
        <v>553</v>
      </c>
      <c r="E355" s="18" t="s">
        <v>357</v>
      </c>
      <c r="F355" s="18" t="s">
        <v>379</v>
      </c>
      <c r="G355" s="15">
        <v>2.42</v>
      </c>
    </row>
    <row r="356" spans="2:7">
      <c r="B356">
        <v>20</v>
      </c>
      <c r="C356" s="22">
        <v>89</v>
      </c>
      <c r="D356" s="23" t="s">
        <v>477</v>
      </c>
      <c r="E356" s="23" t="s">
        <v>470</v>
      </c>
      <c r="F356" s="23" t="s">
        <v>379</v>
      </c>
      <c r="G356" s="15">
        <v>2.36</v>
      </c>
    </row>
    <row r="357" spans="2:7">
      <c r="B357">
        <v>21</v>
      </c>
      <c r="C357" s="22">
        <v>75</v>
      </c>
      <c r="D357" s="23" t="s">
        <v>460</v>
      </c>
      <c r="E357" s="23" t="s">
        <v>357</v>
      </c>
      <c r="F357" s="23" t="s">
        <v>379</v>
      </c>
      <c r="G357" s="15">
        <v>2.3199999999999998</v>
      </c>
    </row>
    <row r="358" spans="2:7">
      <c r="B358">
        <v>22</v>
      </c>
      <c r="C358" s="22">
        <v>78</v>
      </c>
      <c r="D358" s="23" t="s">
        <v>464</v>
      </c>
      <c r="E358" s="18" t="s">
        <v>463</v>
      </c>
      <c r="F358" s="23" t="s">
        <v>379</v>
      </c>
      <c r="G358" s="15">
        <v>2.2400000000000002</v>
      </c>
    </row>
    <row r="359" spans="2:7">
      <c r="B359">
        <v>23</v>
      </c>
      <c r="C359" s="22">
        <v>73</v>
      </c>
      <c r="D359" s="23" t="s">
        <v>458</v>
      </c>
      <c r="E359" s="23" t="s">
        <v>357</v>
      </c>
      <c r="F359" s="23" t="s">
        <v>379</v>
      </c>
      <c r="G359" s="15">
        <v>2.2000000000000002</v>
      </c>
    </row>
    <row r="360" spans="2:7">
      <c r="B360">
        <v>24</v>
      </c>
      <c r="C360" s="22">
        <v>84</v>
      </c>
      <c r="D360" s="23" t="s">
        <v>471</v>
      </c>
      <c r="E360" s="23" t="s">
        <v>472</v>
      </c>
      <c r="F360" s="23" t="s">
        <v>379</v>
      </c>
      <c r="G360" s="15">
        <v>2.1</v>
      </c>
    </row>
    <row r="361" spans="2:7">
      <c r="B361">
        <v>25</v>
      </c>
      <c r="C361" s="22">
        <v>99</v>
      </c>
      <c r="D361" s="17" t="s">
        <v>489</v>
      </c>
      <c r="E361" s="18" t="s">
        <v>463</v>
      </c>
      <c r="F361" s="17" t="s">
        <v>379</v>
      </c>
      <c r="G361" s="15">
        <v>2.0299999999999998</v>
      </c>
    </row>
    <row r="362" spans="2:7">
      <c r="B362">
        <v>26</v>
      </c>
      <c r="C362" s="22">
        <v>95</v>
      </c>
      <c r="D362" s="17" t="s">
        <v>484</v>
      </c>
      <c r="E362" s="18" t="s">
        <v>485</v>
      </c>
      <c r="F362" s="18" t="s">
        <v>379</v>
      </c>
      <c r="G362" s="15">
        <v>1.94</v>
      </c>
    </row>
    <row r="363" spans="2:7">
      <c r="B363">
        <v>27</v>
      </c>
      <c r="C363" s="22">
        <v>79</v>
      </c>
      <c r="D363" s="23" t="s">
        <v>465</v>
      </c>
      <c r="E363" s="23" t="s">
        <v>357</v>
      </c>
      <c r="F363" s="23" t="s">
        <v>379</v>
      </c>
      <c r="G363" s="15">
        <v>1.87</v>
      </c>
    </row>
    <row r="364" spans="2:7">
      <c r="B364">
        <v>28</v>
      </c>
      <c r="C364" s="22">
        <v>87</v>
      </c>
      <c r="D364" s="23" t="s">
        <v>475</v>
      </c>
      <c r="E364" s="23" t="s">
        <v>357</v>
      </c>
      <c r="F364" s="23" t="s">
        <v>379</v>
      </c>
      <c r="G364" s="15">
        <v>1.86</v>
      </c>
    </row>
    <row r="365" spans="2:7">
      <c r="B365">
        <v>29</v>
      </c>
      <c r="C365" s="22">
        <v>85</v>
      </c>
      <c r="D365" s="23" t="s">
        <v>473</v>
      </c>
      <c r="E365" s="23" t="s">
        <v>472</v>
      </c>
      <c r="F365" s="17" t="s">
        <v>363</v>
      </c>
      <c r="G365" s="15">
        <v>1.79</v>
      </c>
    </row>
    <row r="366" spans="2:7">
      <c r="B366">
        <v>30</v>
      </c>
      <c r="C366" s="22">
        <v>97</v>
      </c>
      <c r="D366" s="17" t="s">
        <v>487</v>
      </c>
      <c r="E366" s="18" t="s">
        <v>357</v>
      </c>
      <c r="F366" s="18" t="s">
        <v>379</v>
      </c>
      <c r="G366" s="15">
        <v>1.3</v>
      </c>
    </row>
    <row r="367" spans="2:7">
      <c r="B367">
        <v>31</v>
      </c>
      <c r="C367" s="22">
        <v>91</v>
      </c>
      <c r="D367" s="23" t="s">
        <v>479</v>
      </c>
      <c r="E367" s="18" t="s">
        <v>480</v>
      </c>
      <c r="F367" s="17" t="s">
        <v>379</v>
      </c>
      <c r="G367" s="15">
        <v>1.2</v>
      </c>
    </row>
    <row r="368" spans="2:7">
      <c r="B368"/>
      <c r="C368" s="3"/>
      <c r="G368" s="15"/>
    </row>
    <row r="369" spans="1:8">
      <c r="B369"/>
      <c r="C369" s="3"/>
      <c r="G369" s="15"/>
    </row>
    <row r="370" spans="1:8">
      <c r="A370" t="s">
        <v>554</v>
      </c>
      <c r="B370">
        <v>1</v>
      </c>
      <c r="C370" s="22">
        <v>74</v>
      </c>
      <c r="D370" s="23" t="s">
        <v>459</v>
      </c>
      <c r="E370" s="23" t="s">
        <v>357</v>
      </c>
      <c r="F370" s="23" t="s">
        <v>379</v>
      </c>
      <c r="G370" s="15">
        <v>9.3000000000000007</v>
      </c>
      <c r="H370" t="s">
        <v>555</v>
      </c>
    </row>
    <row r="371" spans="1:8">
      <c r="B371">
        <v>2</v>
      </c>
      <c r="C371" s="22">
        <v>94</v>
      </c>
      <c r="D371" s="23" t="s">
        <v>483</v>
      </c>
      <c r="E371" s="18" t="s">
        <v>357</v>
      </c>
      <c r="F371" s="18" t="s">
        <v>379</v>
      </c>
      <c r="G371" s="15">
        <v>9.2799999999999994</v>
      </c>
      <c r="H371" t="s">
        <v>555</v>
      </c>
    </row>
    <row r="372" spans="1:8">
      <c r="B372">
        <v>3</v>
      </c>
      <c r="C372" s="22">
        <v>97</v>
      </c>
      <c r="D372" s="17" t="s">
        <v>487</v>
      </c>
      <c r="E372" s="18" t="s">
        <v>357</v>
      </c>
      <c r="F372" s="18" t="s">
        <v>379</v>
      </c>
      <c r="G372" s="15">
        <v>8.85</v>
      </c>
      <c r="H372" t="s">
        <v>555</v>
      </c>
    </row>
    <row r="373" spans="1:8">
      <c r="B373">
        <v>4</v>
      </c>
      <c r="C373" s="22">
        <v>75</v>
      </c>
      <c r="D373" s="23" t="s">
        <v>460</v>
      </c>
      <c r="E373" s="23" t="s">
        <v>357</v>
      </c>
      <c r="F373" s="23" t="s">
        <v>379</v>
      </c>
      <c r="G373" s="15">
        <v>8.4700000000000006</v>
      </c>
      <c r="H373" t="s">
        <v>555</v>
      </c>
    </row>
    <row r="374" spans="1:8">
      <c r="B374">
        <v>5</v>
      </c>
      <c r="C374" s="22">
        <v>96</v>
      </c>
      <c r="D374" s="17" t="s">
        <v>553</v>
      </c>
      <c r="E374" s="18" t="s">
        <v>357</v>
      </c>
      <c r="F374" s="18" t="s">
        <v>379</v>
      </c>
      <c r="G374" s="15">
        <v>7.69</v>
      </c>
      <c r="H374" t="s">
        <v>555</v>
      </c>
    </row>
    <row r="375" spans="1:8">
      <c r="B375">
        <v>6</v>
      </c>
      <c r="C375" s="22">
        <v>82</v>
      </c>
      <c r="D375" s="23" t="s">
        <v>468</v>
      </c>
      <c r="E375" s="23" t="s">
        <v>357</v>
      </c>
      <c r="F375" s="23" t="s">
        <v>363</v>
      </c>
      <c r="G375" s="15">
        <v>7.02</v>
      </c>
      <c r="H375" t="s">
        <v>555</v>
      </c>
    </row>
    <row r="376" spans="1:8">
      <c r="A376" s="25"/>
      <c r="B376" s="25">
        <v>7</v>
      </c>
      <c r="C376" s="32">
        <v>5</v>
      </c>
      <c r="D376" s="29" t="s">
        <v>361</v>
      </c>
      <c r="E376" s="30" t="s">
        <v>556</v>
      </c>
      <c r="F376" s="30" t="s">
        <v>363</v>
      </c>
      <c r="G376" s="31">
        <v>6.93</v>
      </c>
      <c r="H376" s="25" t="s">
        <v>555</v>
      </c>
    </row>
    <row r="377" spans="1:8">
      <c r="B377">
        <v>8</v>
      </c>
      <c r="C377" s="22">
        <v>83</v>
      </c>
      <c r="D377" s="23" t="s">
        <v>469</v>
      </c>
      <c r="E377" s="18" t="s">
        <v>470</v>
      </c>
      <c r="F377" s="23" t="s">
        <v>379</v>
      </c>
      <c r="G377" s="15">
        <v>6.86</v>
      </c>
      <c r="H377" t="s">
        <v>555</v>
      </c>
    </row>
    <row r="378" spans="1:8">
      <c r="B378">
        <v>9</v>
      </c>
      <c r="C378" s="21">
        <v>68</v>
      </c>
      <c r="D378" s="17" t="s">
        <v>451</v>
      </c>
      <c r="E378" s="17"/>
      <c r="F378" s="17" t="s">
        <v>379</v>
      </c>
      <c r="G378" s="15">
        <v>6.53</v>
      </c>
      <c r="H378" t="s">
        <v>555</v>
      </c>
    </row>
    <row r="379" spans="1:8">
      <c r="B379">
        <v>10</v>
      </c>
      <c r="C379" s="21">
        <v>75</v>
      </c>
      <c r="D379" s="17" t="s">
        <v>426</v>
      </c>
      <c r="E379" s="17" t="s">
        <v>357</v>
      </c>
      <c r="F379" s="17" t="s">
        <v>363</v>
      </c>
      <c r="G379" s="15">
        <v>6.5</v>
      </c>
      <c r="H379" t="s">
        <v>555</v>
      </c>
    </row>
    <row r="380" spans="1:8">
      <c r="B380">
        <v>11</v>
      </c>
      <c r="C380" s="22">
        <v>90</v>
      </c>
      <c r="D380" s="23" t="s">
        <v>478</v>
      </c>
      <c r="E380" s="18" t="s">
        <v>357</v>
      </c>
      <c r="F380" s="17" t="s">
        <v>379</v>
      </c>
      <c r="G380" s="15">
        <v>6.17</v>
      </c>
      <c r="H380" t="s">
        <v>555</v>
      </c>
    </row>
    <row r="381" spans="1:8">
      <c r="B381">
        <v>12</v>
      </c>
      <c r="C381" s="22">
        <v>78</v>
      </c>
      <c r="D381" s="23" t="s">
        <v>464</v>
      </c>
      <c r="E381" s="18" t="s">
        <v>463</v>
      </c>
      <c r="F381" s="23" t="s">
        <v>379</v>
      </c>
      <c r="G381" s="15">
        <v>6.16</v>
      </c>
      <c r="H381" t="s">
        <v>555</v>
      </c>
    </row>
    <row r="382" spans="1:8">
      <c r="B382">
        <v>13</v>
      </c>
      <c r="C382" s="22">
        <v>80</v>
      </c>
      <c r="D382" s="23" t="s">
        <v>552</v>
      </c>
      <c r="E382" s="18" t="s">
        <v>357</v>
      </c>
      <c r="F382" s="17" t="s">
        <v>363</v>
      </c>
      <c r="G382" s="15">
        <v>6.16</v>
      </c>
      <c r="H382" t="s">
        <v>555</v>
      </c>
    </row>
    <row r="383" spans="1:8">
      <c r="B383">
        <v>14</v>
      </c>
      <c r="C383" s="22">
        <v>89</v>
      </c>
      <c r="D383" s="23" t="s">
        <v>477</v>
      </c>
      <c r="E383" s="23" t="s">
        <v>470</v>
      </c>
      <c r="F383" s="23" t="s">
        <v>379</v>
      </c>
      <c r="G383" s="15">
        <v>6.07</v>
      </c>
      <c r="H383" t="s">
        <v>555</v>
      </c>
    </row>
    <row r="384" spans="1:8">
      <c r="B384">
        <v>15</v>
      </c>
      <c r="C384" s="22">
        <v>93</v>
      </c>
      <c r="D384" s="23" t="s">
        <v>482</v>
      </c>
      <c r="E384" s="18" t="s">
        <v>357</v>
      </c>
      <c r="F384" s="23" t="s">
        <v>379</v>
      </c>
      <c r="G384" s="15">
        <v>5.98</v>
      </c>
      <c r="H384" t="s">
        <v>555</v>
      </c>
    </row>
    <row r="385" spans="2:8">
      <c r="B385">
        <v>16</v>
      </c>
      <c r="C385" s="22">
        <v>86</v>
      </c>
      <c r="D385" s="23" t="s">
        <v>474</v>
      </c>
      <c r="E385" s="17" t="s">
        <v>357</v>
      </c>
      <c r="F385" s="17" t="s">
        <v>379</v>
      </c>
      <c r="G385" s="15">
        <v>5.7</v>
      </c>
      <c r="H385" t="s">
        <v>555</v>
      </c>
    </row>
    <row r="386" spans="2:8">
      <c r="B386">
        <v>17</v>
      </c>
      <c r="C386" s="22">
        <v>88</v>
      </c>
      <c r="D386" s="23" t="s">
        <v>476</v>
      </c>
      <c r="E386" s="18" t="s">
        <v>357</v>
      </c>
      <c r="F386" s="23" t="s">
        <v>363</v>
      </c>
      <c r="G386" s="15">
        <v>5.24</v>
      </c>
      <c r="H386" t="s">
        <v>555</v>
      </c>
    </row>
    <row r="387" spans="2:8">
      <c r="B387">
        <v>18</v>
      </c>
      <c r="C387" s="22">
        <v>79</v>
      </c>
      <c r="D387" s="23" t="s">
        <v>465</v>
      </c>
      <c r="E387" s="23" t="s">
        <v>357</v>
      </c>
      <c r="F387" s="23" t="s">
        <v>379</v>
      </c>
      <c r="G387" s="15">
        <v>5</v>
      </c>
      <c r="H387" t="s">
        <v>555</v>
      </c>
    </row>
    <row r="388" spans="2:8">
      <c r="B388">
        <v>19</v>
      </c>
      <c r="C388" s="22">
        <v>73</v>
      </c>
      <c r="D388" s="23" t="s">
        <v>458</v>
      </c>
      <c r="E388" s="23" t="s">
        <v>357</v>
      </c>
      <c r="F388" s="23" t="s">
        <v>379</v>
      </c>
      <c r="G388" s="15">
        <v>4.41</v>
      </c>
      <c r="H388" t="s">
        <v>555</v>
      </c>
    </row>
    <row r="389" spans="2:8">
      <c r="B389">
        <v>20</v>
      </c>
      <c r="C389" s="22">
        <v>84</v>
      </c>
      <c r="D389" s="23" t="s">
        <v>471</v>
      </c>
      <c r="E389" s="23" t="s">
        <v>472</v>
      </c>
      <c r="F389" s="23" t="s">
        <v>379</v>
      </c>
      <c r="G389" s="15">
        <v>4.3499999999999996</v>
      </c>
      <c r="H389" t="s">
        <v>555</v>
      </c>
    </row>
    <row r="390" spans="2:8">
      <c r="B390">
        <v>21</v>
      </c>
      <c r="C390" s="22">
        <v>100</v>
      </c>
      <c r="D390" s="17" t="s">
        <v>490</v>
      </c>
      <c r="E390" s="18" t="s">
        <v>463</v>
      </c>
      <c r="F390" s="18" t="s">
        <v>379</v>
      </c>
      <c r="G390" s="15">
        <v>3.94</v>
      </c>
      <c r="H390" t="s">
        <v>555</v>
      </c>
    </row>
    <row r="391" spans="2:8">
      <c r="B391">
        <v>22</v>
      </c>
      <c r="C391" s="22">
        <v>81</v>
      </c>
      <c r="D391" s="23" t="s">
        <v>467</v>
      </c>
      <c r="E391" s="18" t="s">
        <v>357</v>
      </c>
      <c r="F391" s="18" t="s">
        <v>363</v>
      </c>
      <c r="G391" s="15">
        <v>3.88</v>
      </c>
      <c r="H391" t="s">
        <v>555</v>
      </c>
    </row>
    <row r="392" spans="2:8">
      <c r="B392">
        <v>23</v>
      </c>
      <c r="C392" s="22">
        <v>85</v>
      </c>
      <c r="D392" s="23" t="s">
        <v>473</v>
      </c>
      <c r="E392" s="23" t="s">
        <v>472</v>
      </c>
      <c r="F392" s="17" t="s">
        <v>363</v>
      </c>
      <c r="G392" s="15">
        <v>3.33</v>
      </c>
      <c r="H392" t="s">
        <v>555</v>
      </c>
    </row>
    <row r="393" spans="2:8">
      <c r="B393">
        <v>24</v>
      </c>
      <c r="C393" s="22">
        <v>91</v>
      </c>
      <c r="D393" s="23" t="s">
        <v>479</v>
      </c>
      <c r="E393" s="18" t="s">
        <v>480</v>
      </c>
      <c r="F393" s="17" t="s">
        <v>379</v>
      </c>
      <c r="G393" s="15">
        <v>3.3</v>
      </c>
      <c r="H393" t="s">
        <v>555</v>
      </c>
    </row>
    <row r="394" spans="2:8">
      <c r="B394">
        <v>25</v>
      </c>
      <c r="C394" s="22">
        <v>87</v>
      </c>
      <c r="D394" s="23" t="s">
        <v>475</v>
      </c>
      <c r="E394" s="23" t="s">
        <v>357</v>
      </c>
      <c r="F394" s="23" t="s">
        <v>379</v>
      </c>
      <c r="G394" s="15">
        <v>3.23</v>
      </c>
      <c r="H394" t="s">
        <v>555</v>
      </c>
    </row>
    <row r="395" spans="2:8">
      <c r="B395">
        <v>26</v>
      </c>
      <c r="C395" s="22">
        <v>95</v>
      </c>
      <c r="D395" s="17" t="s">
        <v>484</v>
      </c>
      <c r="E395" s="18" t="s">
        <v>485</v>
      </c>
      <c r="F395" s="18" t="s">
        <v>379</v>
      </c>
      <c r="G395" s="15">
        <v>3.15</v>
      </c>
      <c r="H395" t="s">
        <v>555</v>
      </c>
    </row>
    <row r="396" spans="2:8">
      <c r="B396">
        <v>27</v>
      </c>
      <c r="C396" s="21">
        <v>27</v>
      </c>
      <c r="D396" s="17" t="s">
        <v>393</v>
      </c>
      <c r="E396" s="17" t="s">
        <v>360</v>
      </c>
      <c r="F396" s="17" t="s">
        <v>379</v>
      </c>
      <c r="G396" s="15">
        <v>5.21</v>
      </c>
      <c r="H396" t="s">
        <v>557</v>
      </c>
    </row>
    <row r="397" spans="2:8">
      <c r="B397">
        <v>28</v>
      </c>
      <c r="C397" s="22">
        <v>64</v>
      </c>
      <c r="D397" s="17" t="s">
        <v>444</v>
      </c>
      <c r="E397" s="18" t="s">
        <v>357</v>
      </c>
      <c r="F397" s="18" t="s">
        <v>355</v>
      </c>
      <c r="G397" s="15">
        <v>3.75</v>
      </c>
      <c r="H397" t="s">
        <v>557</v>
      </c>
    </row>
    <row r="398" spans="2:8">
      <c r="B398">
        <v>29</v>
      </c>
      <c r="C398" s="22">
        <v>92</v>
      </c>
      <c r="D398" s="23" t="s">
        <v>481</v>
      </c>
      <c r="E398" s="23" t="s">
        <v>357</v>
      </c>
      <c r="F398" s="23" t="s">
        <v>363</v>
      </c>
      <c r="G398" s="15">
        <v>4.76</v>
      </c>
      <c r="H398" t="s">
        <v>558</v>
      </c>
    </row>
    <row r="399" spans="2:8">
      <c r="B399">
        <v>30</v>
      </c>
      <c r="C399" s="22">
        <v>77</v>
      </c>
      <c r="D399" s="23" t="s">
        <v>462</v>
      </c>
      <c r="E399" s="23" t="s">
        <v>463</v>
      </c>
      <c r="F399" s="17" t="s">
        <v>363</v>
      </c>
      <c r="G399" s="15">
        <v>4.1399999999999997</v>
      </c>
      <c r="H399" t="s">
        <v>558</v>
      </c>
    </row>
    <row r="400" spans="2:8">
      <c r="B400">
        <v>31</v>
      </c>
      <c r="C400" s="22">
        <v>76</v>
      </c>
      <c r="D400" s="23" t="s">
        <v>461</v>
      </c>
      <c r="E400" s="23" t="s">
        <v>357</v>
      </c>
      <c r="F400" s="23" t="s">
        <v>386</v>
      </c>
      <c r="G400" s="15">
        <v>4.03</v>
      </c>
      <c r="H400" t="s">
        <v>558</v>
      </c>
    </row>
  </sheetData>
  <autoFilter ref="A4:H400"/>
  <mergeCells count="1">
    <mergeCell ref="A1:G1"/>
  </mergeCells>
  <conditionalFormatting sqref="D330:D333 D321:D328 D335">
    <cfRule type="duplicateValues" dxfId="33" priority="19" stopIfTrue="1"/>
  </conditionalFormatting>
  <conditionalFormatting sqref="D330:D333 D323 D335">
    <cfRule type="duplicateValues" dxfId="32" priority="18" stopIfTrue="1"/>
  </conditionalFormatting>
  <conditionalFormatting sqref="D330:D333 D335">
    <cfRule type="duplicateValues" dxfId="31" priority="17" stopIfTrue="1"/>
  </conditionalFormatting>
  <conditionalFormatting sqref="D321:D333 D335">
    <cfRule type="duplicateValues" dxfId="30" priority="16" stopIfTrue="1"/>
  </conditionalFormatting>
  <conditionalFormatting sqref="D340:D343">
    <cfRule type="duplicateValues" dxfId="29" priority="15" stopIfTrue="1"/>
  </conditionalFormatting>
  <conditionalFormatting sqref="D340:D347">
    <cfRule type="duplicateValues" dxfId="28" priority="14" stopIfTrue="1"/>
  </conditionalFormatting>
  <conditionalFormatting sqref="D340:D358">
    <cfRule type="duplicateValues" dxfId="27" priority="13" stopIfTrue="1"/>
  </conditionalFormatting>
  <conditionalFormatting sqref="D340:D367">
    <cfRule type="duplicateValues" dxfId="26" priority="12" stopIfTrue="1"/>
  </conditionalFormatting>
  <conditionalFormatting sqref="D340:D367 D337:D338">
    <cfRule type="duplicateValues" dxfId="25" priority="11" stopIfTrue="1"/>
  </conditionalFormatting>
  <conditionalFormatting sqref="D340:D342">
    <cfRule type="duplicateValues" dxfId="24" priority="10" stopIfTrue="1"/>
  </conditionalFormatting>
  <conditionalFormatting sqref="D337:D367">
    <cfRule type="duplicateValues" dxfId="23" priority="9" stopIfTrue="1"/>
  </conditionalFormatting>
  <conditionalFormatting sqref="D373:D376">
    <cfRule type="duplicateValues" dxfId="22" priority="8" stopIfTrue="1"/>
  </conditionalFormatting>
  <conditionalFormatting sqref="D373:D380">
    <cfRule type="duplicateValues" dxfId="21" priority="7" stopIfTrue="1"/>
  </conditionalFormatting>
  <conditionalFormatting sqref="D373:D391">
    <cfRule type="duplicateValues" dxfId="20" priority="6" stopIfTrue="1"/>
  </conditionalFormatting>
  <conditionalFormatting sqref="D373:D395">
    <cfRule type="duplicateValues" dxfId="19" priority="5" stopIfTrue="1"/>
  </conditionalFormatting>
  <conditionalFormatting sqref="D373:D395 D370:D371">
    <cfRule type="duplicateValues" dxfId="18" priority="4" stopIfTrue="1"/>
  </conditionalFormatting>
  <conditionalFormatting sqref="D373:D375">
    <cfRule type="duplicateValues" dxfId="17" priority="3" stopIfTrue="1"/>
  </conditionalFormatting>
  <conditionalFormatting sqref="D370:D395">
    <cfRule type="duplicateValues" dxfId="16" priority="2" stopIfTrue="1"/>
  </conditionalFormatting>
  <conditionalFormatting sqref="D396:D400">
    <cfRule type="duplicateValues" dxfId="15" priority="1" stopIfTrue="1"/>
  </conditionalFormatting>
  <pageMargins left="0.7" right="0.7" top="0.75" bottom="0.75" header="0.3" footer="0.3"/>
  <pageSetup paperSize="9" orientation="portrait" verticalDpi="0" copies="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F6" sqref="F6"/>
    </sheetView>
  </sheetViews>
  <sheetFormatPr baseColWidth="10" defaultColWidth="8.83203125" defaultRowHeight="14" x14ac:dyDescent="0"/>
  <cols>
    <col min="2" max="2" width="27.5" bestFit="1" customWidth="1"/>
    <col min="3" max="3" width="22" bestFit="1" customWidth="1"/>
  </cols>
  <sheetData>
    <row r="1" spans="1:4" ht="15">
      <c r="A1" s="4">
        <v>1</v>
      </c>
      <c r="B1" s="5" t="s">
        <v>350</v>
      </c>
      <c r="C1" s="5" t="s">
        <v>351</v>
      </c>
      <c r="D1" s="5" t="s">
        <v>352</v>
      </c>
    </row>
    <row r="2" spans="1:4" ht="15">
      <c r="A2" s="4">
        <v>2</v>
      </c>
      <c r="B2" s="5" t="s">
        <v>353</v>
      </c>
      <c r="C2" s="5" t="s">
        <v>354</v>
      </c>
      <c r="D2" s="5" t="s">
        <v>355</v>
      </c>
    </row>
    <row r="3" spans="1:4" ht="15">
      <c r="A3" s="4">
        <v>3</v>
      </c>
      <c r="B3" s="5" t="s">
        <v>356</v>
      </c>
      <c r="C3" s="5" t="s">
        <v>357</v>
      </c>
      <c r="D3" s="5" t="s">
        <v>358</v>
      </c>
    </row>
    <row r="4" spans="1:4" ht="15">
      <c r="A4" s="4">
        <v>4</v>
      </c>
      <c r="B4" s="5" t="s">
        <v>359</v>
      </c>
      <c r="C4" s="5" t="s">
        <v>360</v>
      </c>
      <c r="D4" s="5" t="s">
        <v>352</v>
      </c>
    </row>
    <row r="5" spans="1:4" ht="15">
      <c r="A5" s="4">
        <v>5</v>
      </c>
      <c r="B5" s="5" t="s">
        <v>361</v>
      </c>
      <c r="C5" s="5" t="s">
        <v>362</v>
      </c>
      <c r="D5" s="5" t="s">
        <v>363</v>
      </c>
    </row>
    <row r="6" spans="1:4" ht="15">
      <c r="A6" s="4">
        <v>6</v>
      </c>
      <c r="B6" s="5" t="s">
        <v>364</v>
      </c>
      <c r="C6" s="6" t="s">
        <v>365</v>
      </c>
      <c r="D6" s="5" t="s">
        <v>366</v>
      </c>
    </row>
    <row r="7" spans="1:4" ht="15">
      <c r="A7" s="4">
        <v>7</v>
      </c>
      <c r="B7" s="5" t="s">
        <v>367</v>
      </c>
      <c r="C7" s="5" t="s">
        <v>357</v>
      </c>
      <c r="D7" s="5" t="s">
        <v>366</v>
      </c>
    </row>
    <row r="8" spans="1:4" ht="15">
      <c r="A8" s="4">
        <v>8</v>
      </c>
      <c r="B8" s="5" t="s">
        <v>368</v>
      </c>
      <c r="C8" s="6" t="s">
        <v>357</v>
      </c>
      <c r="D8" s="5" t="s">
        <v>358</v>
      </c>
    </row>
    <row r="9" spans="1:4" ht="15">
      <c r="A9" s="4">
        <v>9</v>
      </c>
      <c r="B9" s="5" t="s">
        <v>369</v>
      </c>
      <c r="C9" s="5" t="s">
        <v>357</v>
      </c>
      <c r="D9" s="5" t="s">
        <v>358</v>
      </c>
    </row>
    <row r="10" spans="1:4" ht="15">
      <c r="A10" s="4">
        <v>10</v>
      </c>
      <c r="B10" s="5" t="s">
        <v>370</v>
      </c>
      <c r="C10" s="5" t="s">
        <v>357</v>
      </c>
      <c r="D10" s="5" t="s">
        <v>371</v>
      </c>
    </row>
    <row r="11" spans="1:4" ht="15">
      <c r="A11" s="4">
        <v>11</v>
      </c>
      <c r="B11" s="5" t="s">
        <v>372</v>
      </c>
      <c r="C11" s="6" t="s">
        <v>357</v>
      </c>
      <c r="D11" s="5" t="s">
        <v>358</v>
      </c>
    </row>
    <row r="12" spans="1:4" ht="15">
      <c r="A12" s="4">
        <v>12</v>
      </c>
      <c r="B12" s="5" t="s">
        <v>373</v>
      </c>
      <c r="C12" s="6" t="s">
        <v>360</v>
      </c>
      <c r="D12" s="5" t="s">
        <v>374</v>
      </c>
    </row>
    <row r="13" spans="1:4" ht="15">
      <c r="A13" s="4">
        <v>13</v>
      </c>
      <c r="B13" s="5" t="s">
        <v>375</v>
      </c>
      <c r="C13" s="5" t="s">
        <v>357</v>
      </c>
      <c r="D13" s="5" t="s">
        <v>366</v>
      </c>
    </row>
    <row r="14" spans="1:4" ht="15">
      <c r="A14" s="7">
        <v>14</v>
      </c>
      <c r="B14" s="8" t="s">
        <v>376</v>
      </c>
      <c r="C14" s="9" t="s">
        <v>360</v>
      </c>
      <c r="D14" s="8" t="s">
        <v>377</v>
      </c>
    </row>
    <row r="15" spans="1:4" ht="15">
      <c r="A15" s="7">
        <v>15</v>
      </c>
      <c r="B15" s="8" t="s">
        <v>378</v>
      </c>
      <c r="C15" s="8" t="s">
        <v>357</v>
      </c>
      <c r="D15" s="9" t="s">
        <v>379</v>
      </c>
    </row>
    <row r="16" spans="1:4" ht="15">
      <c r="A16" s="4">
        <v>16</v>
      </c>
      <c r="B16" s="5" t="s">
        <v>380</v>
      </c>
      <c r="C16" s="5" t="s">
        <v>357</v>
      </c>
      <c r="D16" s="5" t="s">
        <v>358</v>
      </c>
    </row>
    <row r="17" spans="1:4" ht="15">
      <c r="A17" s="4">
        <v>17</v>
      </c>
      <c r="B17" s="5" t="s">
        <v>381</v>
      </c>
      <c r="C17" s="5" t="s">
        <v>357</v>
      </c>
      <c r="D17" s="5" t="s">
        <v>355</v>
      </c>
    </row>
    <row r="18" spans="1:4" ht="15">
      <c r="A18" s="7">
        <v>18</v>
      </c>
      <c r="B18" s="8" t="s">
        <v>382</v>
      </c>
      <c r="C18" s="8" t="s">
        <v>357</v>
      </c>
      <c r="D18" s="8" t="s">
        <v>363</v>
      </c>
    </row>
    <row r="19" spans="1:4" ht="15">
      <c r="A19" s="7">
        <v>19</v>
      </c>
      <c r="B19" s="8" t="s">
        <v>383</v>
      </c>
      <c r="C19" s="9" t="s">
        <v>357</v>
      </c>
      <c r="D19" s="9" t="s">
        <v>355</v>
      </c>
    </row>
    <row r="20" spans="1:4" ht="15">
      <c r="A20" s="4">
        <v>20</v>
      </c>
      <c r="B20" s="5" t="s">
        <v>384</v>
      </c>
      <c r="C20" s="5" t="s">
        <v>357</v>
      </c>
      <c r="D20" s="5" t="s">
        <v>355</v>
      </c>
    </row>
    <row r="21" spans="1:4" ht="15">
      <c r="A21" s="4">
        <v>21</v>
      </c>
      <c r="B21" s="5" t="s">
        <v>385</v>
      </c>
      <c r="C21" s="5" t="s">
        <v>357</v>
      </c>
      <c r="D21" s="5" t="s">
        <v>386</v>
      </c>
    </row>
    <row r="22" spans="1:4" ht="15">
      <c r="A22" s="4">
        <v>22</v>
      </c>
      <c r="B22" s="5" t="s">
        <v>387</v>
      </c>
      <c r="C22" s="6" t="s">
        <v>362</v>
      </c>
      <c r="D22" s="5" t="s">
        <v>388</v>
      </c>
    </row>
    <row r="23" spans="1:4" ht="15">
      <c r="A23" s="4">
        <v>23</v>
      </c>
      <c r="B23" s="5" t="s">
        <v>389</v>
      </c>
      <c r="C23" s="6" t="s">
        <v>357</v>
      </c>
      <c r="D23" s="5" t="s">
        <v>358</v>
      </c>
    </row>
    <row r="24" spans="1:4" ht="15">
      <c r="A24" s="4">
        <v>24</v>
      </c>
      <c r="B24" s="5" t="s">
        <v>390</v>
      </c>
      <c r="C24" s="6" t="s">
        <v>357</v>
      </c>
      <c r="D24" s="5" t="s">
        <v>355</v>
      </c>
    </row>
    <row r="25" spans="1:4" ht="15">
      <c r="A25" s="4">
        <v>25</v>
      </c>
      <c r="B25" s="5" t="s">
        <v>391</v>
      </c>
      <c r="C25" s="5" t="s">
        <v>357</v>
      </c>
      <c r="D25" s="5" t="s">
        <v>358</v>
      </c>
    </row>
    <row r="26" spans="1:4" ht="15">
      <c r="A26" s="4">
        <v>26</v>
      </c>
      <c r="B26" s="5" t="s">
        <v>392</v>
      </c>
      <c r="C26" s="6" t="s">
        <v>360</v>
      </c>
      <c r="D26" s="5" t="s">
        <v>358</v>
      </c>
    </row>
    <row r="27" spans="1:4" ht="15">
      <c r="A27" s="4">
        <v>27</v>
      </c>
      <c r="B27" s="5" t="s">
        <v>393</v>
      </c>
      <c r="C27" s="5" t="s">
        <v>360</v>
      </c>
      <c r="D27" s="5" t="s">
        <v>379</v>
      </c>
    </row>
    <row r="28" spans="1:4" ht="15">
      <c r="A28" s="4">
        <v>28</v>
      </c>
      <c r="B28" s="5" t="s">
        <v>394</v>
      </c>
      <c r="C28" s="5" t="s">
        <v>360</v>
      </c>
      <c r="D28" s="5" t="s">
        <v>355</v>
      </c>
    </row>
    <row r="29" spans="1:4" ht="15">
      <c r="A29" s="4">
        <v>29</v>
      </c>
      <c r="B29" s="5" t="s">
        <v>395</v>
      </c>
      <c r="C29" s="6" t="s">
        <v>362</v>
      </c>
      <c r="D29" s="5" t="s">
        <v>396</v>
      </c>
    </row>
    <row r="30" spans="1:4" ht="15">
      <c r="A30" s="4">
        <v>30</v>
      </c>
      <c r="B30" s="5" t="s">
        <v>397</v>
      </c>
      <c r="C30" s="5" t="s">
        <v>398</v>
      </c>
      <c r="D30" s="5" t="s">
        <v>371</v>
      </c>
    </row>
    <row r="31" spans="1:4" ht="15">
      <c r="A31" s="4">
        <v>31</v>
      </c>
      <c r="B31" s="5" t="s">
        <v>399</v>
      </c>
      <c r="C31" s="6" t="s">
        <v>357</v>
      </c>
      <c r="D31" s="5" t="s">
        <v>358</v>
      </c>
    </row>
    <row r="32" spans="1:4" ht="15">
      <c r="A32" s="4">
        <v>32</v>
      </c>
      <c r="B32" s="5" t="s">
        <v>400</v>
      </c>
      <c r="C32" s="6" t="s">
        <v>357</v>
      </c>
      <c r="D32" s="5" t="s">
        <v>358</v>
      </c>
    </row>
    <row r="33" spans="1:4" ht="15">
      <c r="A33" s="4">
        <v>33</v>
      </c>
      <c r="B33" s="5" t="s">
        <v>401</v>
      </c>
      <c r="C33" s="5" t="s">
        <v>362</v>
      </c>
      <c r="D33" s="6" t="s">
        <v>386</v>
      </c>
    </row>
    <row r="34" spans="1:4" ht="15">
      <c r="A34" s="4">
        <v>34</v>
      </c>
      <c r="B34" s="5" t="s">
        <v>402</v>
      </c>
      <c r="C34" s="5" t="s">
        <v>360</v>
      </c>
      <c r="D34" s="5" t="s">
        <v>403</v>
      </c>
    </row>
    <row r="35" spans="1:4" ht="15">
      <c r="A35" s="4">
        <v>35</v>
      </c>
      <c r="B35" s="5" t="s">
        <v>404</v>
      </c>
      <c r="C35" s="5" t="s">
        <v>357</v>
      </c>
      <c r="D35" s="5" t="s">
        <v>405</v>
      </c>
    </row>
    <row r="36" spans="1:4" ht="15">
      <c r="A36" s="4">
        <v>36</v>
      </c>
      <c r="B36" s="5" t="s">
        <v>406</v>
      </c>
      <c r="C36" s="5" t="s">
        <v>407</v>
      </c>
      <c r="D36" s="5" t="s">
        <v>377</v>
      </c>
    </row>
    <row r="37" spans="1:4" ht="15">
      <c r="A37" s="4">
        <v>37</v>
      </c>
      <c r="B37" s="5" t="s">
        <v>408</v>
      </c>
      <c r="C37" s="6" t="s">
        <v>360</v>
      </c>
      <c r="D37" s="5" t="s">
        <v>409</v>
      </c>
    </row>
    <row r="38" spans="1:4" ht="15">
      <c r="A38" s="4">
        <v>38</v>
      </c>
      <c r="B38" s="10" t="s">
        <v>410</v>
      </c>
      <c r="C38" s="5" t="s">
        <v>357</v>
      </c>
      <c r="D38" s="5" t="s">
        <v>366</v>
      </c>
    </row>
    <row r="39" spans="1:4" ht="15">
      <c r="A39" s="4">
        <v>39</v>
      </c>
      <c r="B39" s="5" t="s">
        <v>411</v>
      </c>
      <c r="C39" s="6" t="s">
        <v>357</v>
      </c>
      <c r="D39" s="5" t="s">
        <v>412</v>
      </c>
    </row>
    <row r="40" spans="1:4" ht="15">
      <c r="A40" s="4">
        <v>40</v>
      </c>
      <c r="B40" s="5" t="s">
        <v>413</v>
      </c>
      <c r="C40" s="6" t="s">
        <v>357</v>
      </c>
      <c r="D40" s="5" t="s">
        <v>371</v>
      </c>
    </row>
    <row r="41" spans="1:4" ht="15">
      <c r="A41" s="4">
        <v>41</v>
      </c>
      <c r="B41" s="5" t="s">
        <v>414</v>
      </c>
      <c r="C41" s="5" t="s">
        <v>415</v>
      </c>
      <c r="D41" s="5" t="s">
        <v>371</v>
      </c>
    </row>
    <row r="42" spans="1:4" ht="15">
      <c r="A42" s="4">
        <v>42</v>
      </c>
      <c r="B42" s="5" t="s">
        <v>416</v>
      </c>
      <c r="C42" s="5" t="s">
        <v>360</v>
      </c>
      <c r="D42" s="5" t="s">
        <v>366</v>
      </c>
    </row>
    <row r="43" spans="1:4" ht="15">
      <c r="A43" s="4">
        <v>43</v>
      </c>
      <c r="B43" s="5" t="s">
        <v>417</v>
      </c>
      <c r="C43" s="5" t="s">
        <v>357</v>
      </c>
      <c r="D43" s="5" t="s">
        <v>366</v>
      </c>
    </row>
    <row r="44" spans="1:4" ht="15">
      <c r="A44" s="4">
        <v>44</v>
      </c>
      <c r="B44" s="5" t="s">
        <v>418</v>
      </c>
      <c r="C44" s="5" t="s">
        <v>419</v>
      </c>
      <c r="D44" s="6" t="s">
        <v>358</v>
      </c>
    </row>
    <row r="45" spans="1:4" ht="15">
      <c r="A45" s="4">
        <v>45</v>
      </c>
      <c r="B45" s="5" t="s">
        <v>420</v>
      </c>
      <c r="C45" s="5" t="s">
        <v>357</v>
      </c>
      <c r="D45" s="5" t="s">
        <v>358</v>
      </c>
    </row>
    <row r="46" spans="1:4" ht="15">
      <c r="A46" s="4">
        <v>46</v>
      </c>
      <c r="B46" s="5" t="s">
        <v>421</v>
      </c>
      <c r="C46" s="5" t="s">
        <v>357</v>
      </c>
      <c r="D46" s="5" t="s">
        <v>358</v>
      </c>
    </row>
    <row r="47" spans="1:4" ht="15">
      <c r="A47" s="4">
        <v>47</v>
      </c>
      <c r="B47" s="5" t="s">
        <v>422</v>
      </c>
      <c r="C47" s="6" t="s">
        <v>357</v>
      </c>
      <c r="D47" s="6" t="s">
        <v>366</v>
      </c>
    </row>
    <row r="48" spans="1:4" ht="15">
      <c r="A48" s="4">
        <v>48</v>
      </c>
      <c r="B48" s="11" t="s">
        <v>423</v>
      </c>
      <c r="C48" s="5" t="s">
        <v>424</v>
      </c>
      <c r="D48" s="5" t="s">
        <v>371</v>
      </c>
    </row>
    <row r="49" spans="1:4" ht="15">
      <c r="A49" s="4">
        <v>49</v>
      </c>
      <c r="B49" s="10" t="s">
        <v>425</v>
      </c>
      <c r="C49" s="6" t="s">
        <v>357</v>
      </c>
      <c r="D49" s="5" t="s">
        <v>386</v>
      </c>
    </row>
    <row r="50" spans="1:4" ht="15">
      <c r="A50" s="4">
        <v>50</v>
      </c>
      <c r="B50" s="5" t="s">
        <v>426</v>
      </c>
      <c r="C50" s="5" t="s">
        <v>357</v>
      </c>
      <c r="D50" s="5" t="s">
        <v>363</v>
      </c>
    </row>
    <row r="51" spans="1:4" ht="15">
      <c r="A51" s="4">
        <v>51</v>
      </c>
      <c r="B51" s="5" t="s">
        <v>427</v>
      </c>
      <c r="C51" s="5" t="s">
        <v>357</v>
      </c>
      <c r="D51" s="5" t="s">
        <v>412</v>
      </c>
    </row>
    <row r="52" spans="1:4" ht="15">
      <c r="A52" s="4">
        <v>52</v>
      </c>
      <c r="B52" s="5" t="s">
        <v>428</v>
      </c>
      <c r="C52" s="5" t="s">
        <v>357</v>
      </c>
      <c r="D52" s="5" t="s">
        <v>358</v>
      </c>
    </row>
    <row r="53" spans="1:4" ht="15">
      <c r="A53" s="4">
        <v>53</v>
      </c>
      <c r="B53" s="5" t="s">
        <v>429</v>
      </c>
      <c r="C53" s="5" t="s">
        <v>360</v>
      </c>
      <c r="D53" s="5" t="s">
        <v>386</v>
      </c>
    </row>
    <row r="54" spans="1:4" ht="15">
      <c r="A54" s="4">
        <v>54</v>
      </c>
      <c r="B54" s="5" t="s">
        <v>430</v>
      </c>
      <c r="C54" s="5" t="s">
        <v>357</v>
      </c>
      <c r="D54" s="5" t="s">
        <v>431</v>
      </c>
    </row>
    <row r="55" spans="1:4" ht="15">
      <c r="A55" s="4">
        <v>55</v>
      </c>
      <c r="B55" s="5" t="s">
        <v>432</v>
      </c>
      <c r="C55" s="6" t="s">
        <v>365</v>
      </c>
      <c r="D55" s="5" t="s">
        <v>366</v>
      </c>
    </row>
    <row r="56" spans="1:4" ht="15">
      <c r="A56" s="4">
        <v>56</v>
      </c>
      <c r="B56" s="5" t="s">
        <v>433</v>
      </c>
      <c r="C56" s="5" t="s">
        <v>357</v>
      </c>
      <c r="D56" s="5" t="s">
        <v>412</v>
      </c>
    </row>
    <row r="57" spans="1:4" ht="15">
      <c r="A57" s="4">
        <v>57</v>
      </c>
      <c r="B57" s="5" t="s">
        <v>434</v>
      </c>
      <c r="C57" s="5" t="s">
        <v>357</v>
      </c>
      <c r="D57" s="5" t="s">
        <v>412</v>
      </c>
    </row>
    <row r="58" spans="1:4" ht="15">
      <c r="A58" s="4">
        <v>58</v>
      </c>
      <c r="B58" s="5" t="s">
        <v>435</v>
      </c>
      <c r="C58" s="6" t="s">
        <v>419</v>
      </c>
      <c r="D58" s="5" t="s">
        <v>371</v>
      </c>
    </row>
    <row r="59" spans="1:4" ht="15">
      <c r="A59" s="4">
        <v>59</v>
      </c>
      <c r="B59" s="5" t="s">
        <v>436</v>
      </c>
      <c r="C59" s="6" t="s">
        <v>360</v>
      </c>
      <c r="D59" s="5" t="s">
        <v>437</v>
      </c>
    </row>
    <row r="60" spans="1:4" ht="15">
      <c r="A60" s="4">
        <v>60</v>
      </c>
      <c r="B60" s="5" t="s">
        <v>438</v>
      </c>
      <c r="C60" s="5" t="s">
        <v>357</v>
      </c>
      <c r="D60" s="6" t="s">
        <v>358</v>
      </c>
    </row>
    <row r="61" spans="1:4" ht="15">
      <c r="A61" s="4">
        <v>61</v>
      </c>
      <c r="B61" s="5" t="s">
        <v>439</v>
      </c>
      <c r="C61" s="5" t="s">
        <v>357</v>
      </c>
      <c r="D61" s="5" t="s">
        <v>358</v>
      </c>
    </row>
    <row r="62" spans="1:4" ht="15">
      <c r="A62" s="4">
        <v>62</v>
      </c>
      <c r="B62" s="5" t="s">
        <v>440</v>
      </c>
      <c r="C62" s="5" t="s">
        <v>357</v>
      </c>
      <c r="D62" s="5" t="s">
        <v>355</v>
      </c>
    </row>
    <row r="63" spans="1:4" ht="15">
      <c r="A63" s="4">
        <v>63</v>
      </c>
      <c r="B63" s="5" t="s">
        <v>441</v>
      </c>
      <c r="C63" s="6" t="s">
        <v>442</v>
      </c>
      <c r="D63" s="5" t="s">
        <v>443</v>
      </c>
    </row>
    <row r="64" spans="1:4" ht="15">
      <c r="A64" s="4">
        <v>64</v>
      </c>
      <c r="B64" s="5" t="s">
        <v>444</v>
      </c>
      <c r="C64" s="6" t="s">
        <v>357</v>
      </c>
      <c r="D64" s="5" t="s">
        <v>355</v>
      </c>
    </row>
    <row r="65" spans="1:4" ht="15">
      <c r="A65" s="4">
        <v>65</v>
      </c>
      <c r="B65" s="5" t="s">
        <v>445</v>
      </c>
      <c r="C65" s="6"/>
      <c r="D65" s="5" t="s">
        <v>358</v>
      </c>
    </row>
    <row r="66" spans="1:4" ht="15">
      <c r="A66" s="7">
        <v>66</v>
      </c>
      <c r="B66" s="8" t="s">
        <v>446</v>
      </c>
      <c r="C66" s="9" t="s">
        <v>447</v>
      </c>
      <c r="D66" s="12" t="s">
        <v>448</v>
      </c>
    </row>
    <row r="67" spans="1:4" ht="15">
      <c r="A67" s="7">
        <v>67</v>
      </c>
      <c r="B67" s="8" t="s">
        <v>449</v>
      </c>
      <c r="C67" s="9" t="s">
        <v>450</v>
      </c>
      <c r="D67" s="12" t="s">
        <v>443</v>
      </c>
    </row>
    <row r="68" spans="1:4" ht="15">
      <c r="A68" s="4">
        <v>68</v>
      </c>
      <c r="B68" s="5" t="s">
        <v>451</v>
      </c>
      <c r="C68" s="5"/>
      <c r="D68" s="5" t="s">
        <v>379</v>
      </c>
    </row>
    <row r="69" spans="1:4" ht="15">
      <c r="A69" s="7">
        <v>69</v>
      </c>
      <c r="B69" s="8" t="s">
        <v>452</v>
      </c>
      <c r="C69" s="8" t="s">
        <v>362</v>
      </c>
      <c r="D69" s="8" t="s">
        <v>377</v>
      </c>
    </row>
    <row r="70" spans="1:4" ht="15">
      <c r="A70" s="7">
        <v>70</v>
      </c>
      <c r="B70" s="8" t="s">
        <v>453</v>
      </c>
      <c r="C70" s="9" t="s">
        <v>454</v>
      </c>
      <c r="D70" s="9" t="s">
        <v>358</v>
      </c>
    </row>
    <row r="71" spans="1:4" ht="15">
      <c r="A71" s="4">
        <v>71</v>
      </c>
      <c r="B71" s="13" t="s">
        <v>455</v>
      </c>
      <c r="C71" s="6" t="s">
        <v>360</v>
      </c>
      <c r="D71" s="5" t="s">
        <v>355</v>
      </c>
    </row>
    <row r="72" spans="1:4" ht="15">
      <c r="A72" s="4">
        <v>72</v>
      </c>
      <c r="B72" s="13" t="s">
        <v>456</v>
      </c>
      <c r="C72" s="5" t="s">
        <v>457</v>
      </c>
      <c r="D72" s="5" t="s">
        <v>366</v>
      </c>
    </row>
    <row r="73" spans="1:4" ht="15">
      <c r="A73" s="4">
        <v>73</v>
      </c>
      <c r="B73" s="5" t="s">
        <v>458</v>
      </c>
      <c r="C73" s="5" t="s">
        <v>357</v>
      </c>
      <c r="D73" s="5" t="s">
        <v>379</v>
      </c>
    </row>
    <row r="74" spans="1:4" ht="15">
      <c r="A74" s="4">
        <v>74</v>
      </c>
      <c r="B74" s="5" t="s">
        <v>459</v>
      </c>
      <c r="C74" s="5" t="s">
        <v>357</v>
      </c>
      <c r="D74" s="5" t="s">
        <v>379</v>
      </c>
    </row>
    <row r="75" spans="1:4" ht="15">
      <c r="A75" s="4">
        <v>75</v>
      </c>
      <c r="B75" s="5" t="s">
        <v>460</v>
      </c>
      <c r="C75" s="5" t="s">
        <v>357</v>
      </c>
      <c r="D75" s="5" t="s">
        <v>379</v>
      </c>
    </row>
    <row r="76" spans="1:4" ht="15">
      <c r="A76" s="4">
        <v>76</v>
      </c>
      <c r="B76" s="5" t="s">
        <v>461</v>
      </c>
      <c r="C76" s="5" t="s">
        <v>357</v>
      </c>
      <c r="D76" s="5" t="s">
        <v>386</v>
      </c>
    </row>
    <row r="77" spans="1:4" ht="15">
      <c r="A77" s="4">
        <v>77</v>
      </c>
      <c r="B77" s="5" t="s">
        <v>462</v>
      </c>
      <c r="C77" s="5" t="s">
        <v>463</v>
      </c>
      <c r="D77" s="5" t="s">
        <v>363</v>
      </c>
    </row>
    <row r="78" spans="1:4" ht="15">
      <c r="A78" s="4">
        <v>78</v>
      </c>
      <c r="B78" s="5" t="s">
        <v>464</v>
      </c>
      <c r="C78" s="6" t="s">
        <v>463</v>
      </c>
      <c r="D78" s="5" t="s">
        <v>379</v>
      </c>
    </row>
    <row r="79" spans="1:4" ht="15">
      <c r="A79" s="4">
        <v>79</v>
      </c>
      <c r="B79" s="5" t="s">
        <v>465</v>
      </c>
      <c r="C79" s="5" t="s">
        <v>357</v>
      </c>
      <c r="D79" s="5" t="s">
        <v>379</v>
      </c>
    </row>
    <row r="80" spans="1:4" ht="15">
      <c r="A80" s="4">
        <v>80</v>
      </c>
      <c r="B80" s="5" t="s">
        <v>466</v>
      </c>
      <c r="C80" s="6" t="s">
        <v>357</v>
      </c>
      <c r="D80" s="5" t="s">
        <v>363</v>
      </c>
    </row>
    <row r="81" spans="1:4" ht="15">
      <c r="A81" s="4">
        <v>81</v>
      </c>
      <c r="B81" s="5" t="s">
        <v>467</v>
      </c>
      <c r="C81" s="6" t="s">
        <v>357</v>
      </c>
      <c r="D81" s="6" t="s">
        <v>363</v>
      </c>
    </row>
    <row r="82" spans="1:4" ht="15">
      <c r="A82" s="4">
        <v>82</v>
      </c>
      <c r="B82" s="5" t="s">
        <v>468</v>
      </c>
      <c r="C82" s="5" t="s">
        <v>357</v>
      </c>
      <c r="D82" s="5" t="s">
        <v>363</v>
      </c>
    </row>
    <row r="83" spans="1:4" ht="15">
      <c r="A83" s="4">
        <v>83</v>
      </c>
      <c r="B83" s="5" t="s">
        <v>469</v>
      </c>
      <c r="C83" s="6" t="s">
        <v>470</v>
      </c>
      <c r="D83" s="5" t="s">
        <v>379</v>
      </c>
    </row>
    <row r="84" spans="1:4" ht="15">
      <c r="A84" s="4">
        <v>84</v>
      </c>
      <c r="B84" s="5" t="s">
        <v>471</v>
      </c>
      <c r="C84" s="5" t="s">
        <v>472</v>
      </c>
      <c r="D84" s="5" t="s">
        <v>379</v>
      </c>
    </row>
    <row r="85" spans="1:4" ht="15">
      <c r="A85" s="4">
        <v>85</v>
      </c>
      <c r="B85" s="5" t="s">
        <v>473</v>
      </c>
      <c r="C85" s="5" t="s">
        <v>472</v>
      </c>
      <c r="D85" s="5" t="s">
        <v>363</v>
      </c>
    </row>
    <row r="86" spans="1:4" ht="15">
      <c r="A86" s="4">
        <v>86</v>
      </c>
      <c r="B86" s="5" t="s">
        <v>474</v>
      </c>
      <c r="C86" s="5" t="s">
        <v>357</v>
      </c>
      <c r="D86" s="5" t="s">
        <v>379</v>
      </c>
    </row>
    <row r="87" spans="1:4" ht="15">
      <c r="A87" s="4">
        <v>87</v>
      </c>
      <c r="B87" s="5" t="s">
        <v>475</v>
      </c>
      <c r="C87" s="5" t="s">
        <v>357</v>
      </c>
      <c r="D87" s="5" t="s">
        <v>379</v>
      </c>
    </row>
    <row r="88" spans="1:4" ht="15">
      <c r="A88" s="4">
        <v>88</v>
      </c>
      <c r="B88" s="5" t="s">
        <v>476</v>
      </c>
      <c r="C88" s="6" t="s">
        <v>357</v>
      </c>
      <c r="D88" s="5" t="s">
        <v>363</v>
      </c>
    </row>
    <row r="89" spans="1:4" ht="15">
      <c r="A89" s="4">
        <v>89</v>
      </c>
      <c r="B89" s="5" t="s">
        <v>477</v>
      </c>
      <c r="C89" s="5" t="s">
        <v>470</v>
      </c>
      <c r="D89" s="5" t="s">
        <v>379</v>
      </c>
    </row>
    <row r="90" spans="1:4" ht="15">
      <c r="A90" s="4">
        <v>90</v>
      </c>
      <c r="B90" s="5" t="s">
        <v>478</v>
      </c>
      <c r="C90" s="6" t="s">
        <v>357</v>
      </c>
      <c r="D90" s="5" t="s">
        <v>379</v>
      </c>
    </row>
    <row r="91" spans="1:4" ht="15">
      <c r="A91" s="4">
        <v>91</v>
      </c>
      <c r="B91" s="5" t="s">
        <v>479</v>
      </c>
      <c r="C91" s="6" t="s">
        <v>480</v>
      </c>
      <c r="D91" s="5" t="s">
        <v>379</v>
      </c>
    </row>
    <row r="92" spans="1:4" ht="15">
      <c r="A92" s="4">
        <v>92</v>
      </c>
      <c r="B92" s="5" t="s">
        <v>481</v>
      </c>
      <c r="C92" s="5" t="s">
        <v>357</v>
      </c>
      <c r="D92" s="5" t="s">
        <v>363</v>
      </c>
    </row>
    <row r="93" spans="1:4" ht="15">
      <c r="A93" s="4">
        <v>93</v>
      </c>
      <c r="B93" s="5" t="s">
        <v>482</v>
      </c>
      <c r="C93" s="6" t="s">
        <v>357</v>
      </c>
      <c r="D93" s="5" t="s">
        <v>379</v>
      </c>
    </row>
    <row r="94" spans="1:4" ht="15">
      <c r="A94" s="4">
        <v>94</v>
      </c>
      <c r="B94" s="5" t="s">
        <v>483</v>
      </c>
      <c r="C94" s="6" t="s">
        <v>357</v>
      </c>
      <c r="D94" s="6" t="s">
        <v>379</v>
      </c>
    </row>
    <row r="95" spans="1:4" ht="15">
      <c r="A95" s="4">
        <v>95</v>
      </c>
      <c r="B95" s="5" t="s">
        <v>484</v>
      </c>
      <c r="C95" s="6" t="s">
        <v>485</v>
      </c>
      <c r="D95" s="5" t="s">
        <v>379</v>
      </c>
    </row>
    <row r="96" spans="1:4" ht="15">
      <c r="A96" s="4">
        <v>96</v>
      </c>
      <c r="B96" s="5" t="s">
        <v>486</v>
      </c>
      <c r="C96" s="5" t="s">
        <v>357</v>
      </c>
      <c r="D96" s="5" t="s">
        <v>379</v>
      </c>
    </row>
    <row r="97" spans="1:4" ht="15">
      <c r="A97" s="4">
        <v>97</v>
      </c>
      <c r="B97" s="5" t="s">
        <v>487</v>
      </c>
      <c r="C97" s="5" t="s">
        <v>357</v>
      </c>
      <c r="D97" s="5" t="s">
        <v>379</v>
      </c>
    </row>
    <row r="98" spans="1:4" ht="15">
      <c r="A98" s="4">
        <v>98</v>
      </c>
      <c r="B98" s="5" t="s">
        <v>488</v>
      </c>
      <c r="C98" s="5" t="s">
        <v>357</v>
      </c>
      <c r="D98" s="5" t="s">
        <v>396</v>
      </c>
    </row>
    <row r="99" spans="1:4" ht="15">
      <c r="A99" s="4">
        <v>99</v>
      </c>
      <c r="B99" s="5" t="s">
        <v>489</v>
      </c>
      <c r="C99" s="5" t="s">
        <v>463</v>
      </c>
      <c r="D99" s="5" t="s">
        <v>379</v>
      </c>
    </row>
    <row r="100" spans="1:4" ht="15">
      <c r="A100" s="4">
        <v>100</v>
      </c>
      <c r="B100" s="5" t="s">
        <v>490</v>
      </c>
      <c r="C100" s="5" t="s">
        <v>463</v>
      </c>
      <c r="D100" s="5" t="s">
        <v>379</v>
      </c>
    </row>
    <row r="101" spans="1:4" ht="15">
      <c r="A101" s="4">
        <v>101</v>
      </c>
      <c r="B101" s="5" t="s">
        <v>491</v>
      </c>
      <c r="C101" s="5" t="s">
        <v>357</v>
      </c>
      <c r="D101" s="5" t="s">
        <v>377</v>
      </c>
    </row>
    <row r="102" spans="1:4" ht="15">
      <c r="A102" s="14">
        <v>102</v>
      </c>
      <c r="B102" s="5" t="s">
        <v>492</v>
      </c>
      <c r="C102" s="5" t="s">
        <v>357</v>
      </c>
      <c r="D102" s="5" t="s">
        <v>412</v>
      </c>
    </row>
    <row r="103" spans="1:4" ht="15">
      <c r="A103" s="4">
        <v>103</v>
      </c>
      <c r="B103" s="5" t="s">
        <v>493</v>
      </c>
      <c r="C103" s="5" t="s">
        <v>494</v>
      </c>
      <c r="D103" s="5" t="s">
        <v>495</v>
      </c>
    </row>
    <row r="104" spans="1:4" ht="15">
      <c r="A104" s="4">
        <v>104</v>
      </c>
      <c r="B104" s="5" t="s">
        <v>496</v>
      </c>
      <c r="C104" s="5" t="s">
        <v>360</v>
      </c>
      <c r="D104" s="5" t="s">
        <v>412</v>
      </c>
    </row>
    <row r="105" spans="1:4" ht="15">
      <c r="A105" s="4">
        <v>105</v>
      </c>
      <c r="B105" s="5" t="s">
        <v>497</v>
      </c>
      <c r="C105" s="5" t="s">
        <v>357</v>
      </c>
      <c r="D105" s="5" t="s">
        <v>358</v>
      </c>
    </row>
    <row r="106" spans="1:4" ht="15">
      <c r="A106" s="4">
        <v>106</v>
      </c>
      <c r="B106" s="5" t="s">
        <v>498</v>
      </c>
      <c r="C106" s="5" t="s">
        <v>499</v>
      </c>
      <c r="D106" s="5" t="s">
        <v>500</v>
      </c>
    </row>
    <row r="107" spans="1:4" ht="15">
      <c r="A107" s="4">
        <v>107</v>
      </c>
      <c r="B107" s="5" t="s">
        <v>501</v>
      </c>
      <c r="C107" s="5" t="s">
        <v>357</v>
      </c>
      <c r="D107" s="5" t="s">
        <v>371</v>
      </c>
    </row>
    <row r="108" spans="1:4" ht="15">
      <c r="A108" s="4">
        <v>108</v>
      </c>
      <c r="B108" s="5" t="s">
        <v>502</v>
      </c>
      <c r="C108" s="5" t="s">
        <v>407</v>
      </c>
      <c r="D108" s="5" t="s">
        <v>358</v>
      </c>
    </row>
    <row r="109" spans="1:4" ht="15">
      <c r="A109" s="4">
        <v>109</v>
      </c>
      <c r="B109" s="5" t="s">
        <v>503</v>
      </c>
      <c r="C109" s="5" t="s">
        <v>357</v>
      </c>
      <c r="D109" s="5" t="s">
        <v>358</v>
      </c>
    </row>
    <row r="110" spans="1:4" ht="15">
      <c r="A110" s="4">
        <v>110</v>
      </c>
      <c r="B110" s="5" t="s">
        <v>504</v>
      </c>
      <c r="C110" s="5" t="s">
        <v>360</v>
      </c>
      <c r="D110" s="5" t="s">
        <v>377</v>
      </c>
    </row>
    <row r="111" spans="1:4" ht="15">
      <c r="A111" s="4">
        <v>111</v>
      </c>
      <c r="B111" s="5" t="s">
        <v>505</v>
      </c>
      <c r="C111" s="5" t="s">
        <v>360</v>
      </c>
      <c r="D111" s="5" t="s">
        <v>377</v>
      </c>
    </row>
    <row r="112" spans="1:4" ht="15">
      <c r="A112" s="4">
        <v>112</v>
      </c>
      <c r="B112" s="5" t="s">
        <v>506</v>
      </c>
      <c r="C112" s="5" t="s">
        <v>507</v>
      </c>
      <c r="D112" s="5" t="s">
        <v>403</v>
      </c>
    </row>
    <row r="113" spans="1:4" ht="15">
      <c r="A113" s="4">
        <v>113</v>
      </c>
      <c r="B113" s="5" t="s">
        <v>508</v>
      </c>
      <c r="C113" s="5" t="s">
        <v>407</v>
      </c>
      <c r="D113" s="5" t="s">
        <v>358</v>
      </c>
    </row>
    <row r="114" spans="1:4" ht="15">
      <c r="A114" s="4">
        <v>114</v>
      </c>
      <c r="B114" s="5" t="s">
        <v>509</v>
      </c>
      <c r="C114" s="5" t="s">
        <v>362</v>
      </c>
      <c r="D114" s="5" t="s">
        <v>510</v>
      </c>
    </row>
    <row r="115" spans="1:4" ht="15">
      <c r="A115" s="4">
        <v>115</v>
      </c>
      <c r="B115" s="5" t="s">
        <v>511</v>
      </c>
      <c r="C115" s="5" t="s">
        <v>357</v>
      </c>
      <c r="D115" s="5" t="s">
        <v>377</v>
      </c>
    </row>
    <row r="116" spans="1:4" ht="15">
      <c r="A116" s="4">
        <v>116</v>
      </c>
      <c r="B116" s="5" t="s">
        <v>512</v>
      </c>
      <c r="C116" s="5" t="s">
        <v>357</v>
      </c>
      <c r="D116" s="5" t="s">
        <v>355</v>
      </c>
    </row>
    <row r="117" spans="1:4" ht="15">
      <c r="A117" s="4">
        <v>117</v>
      </c>
      <c r="B117" s="5" t="s">
        <v>513</v>
      </c>
      <c r="C117" s="5" t="s">
        <v>357</v>
      </c>
      <c r="D117" s="5" t="s">
        <v>352</v>
      </c>
    </row>
    <row r="118" spans="1:4" ht="15">
      <c r="A118" s="4">
        <v>118</v>
      </c>
      <c r="B118" s="5" t="s">
        <v>514</v>
      </c>
      <c r="C118" s="5" t="s">
        <v>515</v>
      </c>
      <c r="D118" s="5" t="s">
        <v>386</v>
      </c>
    </row>
    <row r="119" spans="1:4" ht="15">
      <c r="A119" s="4">
        <v>119</v>
      </c>
      <c r="B119" s="5" t="s">
        <v>516</v>
      </c>
      <c r="C119" s="5" t="s">
        <v>357</v>
      </c>
      <c r="D119" s="5" t="s">
        <v>355</v>
      </c>
    </row>
    <row r="120" spans="1:4" ht="15">
      <c r="A120" s="4">
        <v>120</v>
      </c>
      <c r="B120" s="5" t="s">
        <v>517</v>
      </c>
      <c r="C120" s="5" t="s">
        <v>357</v>
      </c>
      <c r="D120" s="5" t="s">
        <v>377</v>
      </c>
    </row>
    <row r="121" spans="1:4" ht="15">
      <c r="A121" s="4">
        <v>121</v>
      </c>
      <c r="B121" s="5" t="s">
        <v>518</v>
      </c>
      <c r="C121" s="5" t="s">
        <v>357</v>
      </c>
      <c r="D121" s="5" t="s">
        <v>412</v>
      </c>
    </row>
    <row r="122" spans="1:4" ht="15">
      <c r="A122" s="4">
        <v>122</v>
      </c>
      <c r="B122" s="5" t="s">
        <v>519</v>
      </c>
      <c r="C122" s="5" t="s">
        <v>362</v>
      </c>
      <c r="D122" s="5" t="s">
        <v>355</v>
      </c>
    </row>
    <row r="123" spans="1:4" ht="15">
      <c r="A123" s="4">
        <v>123</v>
      </c>
      <c r="B123" s="5" t="s">
        <v>520</v>
      </c>
      <c r="C123" s="5" t="s">
        <v>357</v>
      </c>
      <c r="D123" s="5" t="s">
        <v>358</v>
      </c>
    </row>
    <row r="124" spans="1:4" ht="15">
      <c r="A124" s="4">
        <v>124</v>
      </c>
      <c r="B124" s="5" t="s">
        <v>521</v>
      </c>
      <c r="C124" s="5" t="s">
        <v>522</v>
      </c>
      <c r="D124" s="5" t="s">
        <v>358</v>
      </c>
    </row>
    <row r="125" spans="1:4" ht="15">
      <c r="A125" s="4">
        <v>125</v>
      </c>
      <c r="B125" s="5" t="s">
        <v>523</v>
      </c>
      <c r="C125" s="5" t="s">
        <v>357</v>
      </c>
      <c r="D125" s="5" t="s">
        <v>358</v>
      </c>
    </row>
    <row r="126" spans="1:4" ht="15">
      <c r="A126" s="4">
        <v>126</v>
      </c>
      <c r="B126" s="5" t="s">
        <v>524</v>
      </c>
      <c r="C126" s="5" t="s">
        <v>357</v>
      </c>
      <c r="D126" s="5" t="s">
        <v>386</v>
      </c>
    </row>
    <row r="127" spans="1:4" ht="15">
      <c r="A127" s="4">
        <v>127</v>
      </c>
      <c r="B127" s="5" t="s">
        <v>525</v>
      </c>
      <c r="C127" s="5" t="s">
        <v>470</v>
      </c>
      <c r="D127" s="5" t="s">
        <v>386</v>
      </c>
    </row>
    <row r="128" spans="1:4" ht="15">
      <c r="A128" s="4">
        <v>128</v>
      </c>
      <c r="B128" s="5" t="s">
        <v>526</v>
      </c>
      <c r="C128" s="5" t="s">
        <v>357</v>
      </c>
      <c r="D128" s="5" t="s">
        <v>358</v>
      </c>
    </row>
    <row r="129" spans="1:4" ht="15">
      <c r="A129" s="4">
        <v>129</v>
      </c>
      <c r="B129" s="5" t="s">
        <v>527</v>
      </c>
      <c r="C129" s="5" t="s">
        <v>357</v>
      </c>
      <c r="D129" s="5" t="s">
        <v>386</v>
      </c>
    </row>
    <row r="130" spans="1:4" ht="15">
      <c r="A130" s="4">
        <v>130</v>
      </c>
      <c r="B130" s="5" t="s">
        <v>353</v>
      </c>
      <c r="C130" s="5" t="s">
        <v>528</v>
      </c>
      <c r="D130" s="5" t="s">
        <v>355</v>
      </c>
    </row>
    <row r="131" spans="1:4" ht="15">
      <c r="A131" s="4">
        <v>131</v>
      </c>
      <c r="B131" s="5" t="s">
        <v>529</v>
      </c>
      <c r="C131" s="5" t="s">
        <v>357</v>
      </c>
      <c r="D131" s="5" t="s">
        <v>403</v>
      </c>
    </row>
    <row r="132" spans="1:4" ht="15">
      <c r="A132" s="4">
        <v>132</v>
      </c>
      <c r="B132" s="5" t="s">
        <v>530</v>
      </c>
      <c r="C132" s="5" t="s">
        <v>357</v>
      </c>
      <c r="D132" s="5" t="s">
        <v>355</v>
      </c>
    </row>
    <row r="133" spans="1:4" ht="15">
      <c r="A133" s="4">
        <v>133</v>
      </c>
      <c r="B133" s="5" t="s">
        <v>531</v>
      </c>
      <c r="C133" s="5" t="s">
        <v>357</v>
      </c>
      <c r="D133" s="5" t="s">
        <v>532</v>
      </c>
    </row>
    <row r="134" spans="1:4" ht="15">
      <c r="A134" s="4">
        <v>134</v>
      </c>
      <c r="B134" s="5" t="s">
        <v>533</v>
      </c>
      <c r="C134" s="5" t="s">
        <v>357</v>
      </c>
      <c r="D134" s="5" t="s">
        <v>355</v>
      </c>
    </row>
    <row r="135" spans="1:4" ht="15">
      <c r="A135" s="4">
        <v>135</v>
      </c>
      <c r="B135" s="5" t="s">
        <v>534</v>
      </c>
      <c r="C135" s="5" t="s">
        <v>535</v>
      </c>
      <c r="D135" s="5" t="s">
        <v>352</v>
      </c>
    </row>
    <row r="136" spans="1:4" ht="15">
      <c r="A136" s="4">
        <v>136</v>
      </c>
      <c r="B136" s="5" t="s">
        <v>536</v>
      </c>
      <c r="C136" s="5" t="s">
        <v>357</v>
      </c>
      <c r="D136" s="5" t="s">
        <v>371</v>
      </c>
    </row>
    <row r="137" spans="1:4" ht="15">
      <c r="A137" s="4">
        <v>137</v>
      </c>
      <c r="B137" s="5" t="s">
        <v>537</v>
      </c>
      <c r="C137" s="5" t="s">
        <v>454</v>
      </c>
      <c r="D137" s="5" t="s">
        <v>352</v>
      </c>
    </row>
    <row r="138" spans="1:4" ht="15">
      <c r="A138" s="4">
        <v>138</v>
      </c>
      <c r="B138" s="5" t="s">
        <v>538</v>
      </c>
      <c r="C138" s="5" t="s">
        <v>357</v>
      </c>
      <c r="D138" s="5" t="s">
        <v>377</v>
      </c>
    </row>
    <row r="139" spans="1:4" ht="15">
      <c r="A139" s="4">
        <v>139</v>
      </c>
      <c r="B139" s="5" t="s">
        <v>539</v>
      </c>
      <c r="C139" s="5" t="s">
        <v>499</v>
      </c>
      <c r="D139" s="5" t="s">
        <v>510</v>
      </c>
    </row>
    <row r="140" spans="1:4" ht="15">
      <c r="A140" s="4">
        <v>140</v>
      </c>
      <c r="B140" s="5" t="s">
        <v>540</v>
      </c>
      <c r="C140" s="5" t="s">
        <v>362</v>
      </c>
      <c r="D140" s="5" t="s">
        <v>371</v>
      </c>
    </row>
  </sheetData>
  <conditionalFormatting sqref="B102:B140">
    <cfRule type="duplicateValues" dxfId="14" priority="15" stopIfTrue="1"/>
  </conditionalFormatting>
  <conditionalFormatting sqref="B102:B140">
    <cfRule type="duplicateValues" dxfId="13" priority="14" stopIfTrue="1"/>
  </conditionalFormatting>
  <conditionalFormatting sqref="B102:B140">
    <cfRule type="duplicateValues" dxfId="12" priority="13" stopIfTrue="1"/>
  </conditionalFormatting>
  <conditionalFormatting sqref="B102:B140">
    <cfRule type="duplicateValues" dxfId="11" priority="12" stopIfTrue="1"/>
  </conditionalFormatting>
  <conditionalFormatting sqref="B102:B140">
    <cfRule type="duplicateValues" dxfId="10" priority="11" stopIfTrue="1"/>
  </conditionalFormatting>
  <conditionalFormatting sqref="B102:B140 B73:B75">
    <cfRule type="duplicateValues" dxfId="9" priority="10" stopIfTrue="1"/>
  </conditionalFormatting>
  <conditionalFormatting sqref="B102:B140 B73:B76">
    <cfRule type="duplicateValues" dxfId="8" priority="9" stopIfTrue="1"/>
  </conditionalFormatting>
  <conditionalFormatting sqref="B73:B76 B102:B140">
    <cfRule type="duplicateValues" dxfId="7" priority="8" stopIfTrue="1"/>
  </conditionalFormatting>
  <conditionalFormatting sqref="B73:B76 B102:B140 B5 B10 B22 B25 B30">
    <cfRule type="duplicateValues" dxfId="6" priority="7" stopIfTrue="1"/>
  </conditionalFormatting>
  <conditionalFormatting sqref="B102:B140 B5 B10 B22 B25 B30 B61 B65:B66 B73:B80">
    <cfRule type="duplicateValues" dxfId="5" priority="6" stopIfTrue="1"/>
  </conditionalFormatting>
  <conditionalFormatting sqref="B102:B140 B5 B10 B22 B25 B30 B61 B65:B66 B73:B91">
    <cfRule type="duplicateValues" dxfId="4" priority="5" stopIfTrue="1"/>
  </conditionalFormatting>
  <conditionalFormatting sqref="B102:B140 B5 B10 B22 B25 B30 B61 B65:B66 B73:B98">
    <cfRule type="duplicateValues" dxfId="3" priority="4" stopIfTrue="1"/>
  </conditionalFormatting>
  <conditionalFormatting sqref="B61 B5 B10 B22 B25 B30 B65:B66 B73:B140">
    <cfRule type="duplicateValues" dxfId="2" priority="3" stopIfTrue="1"/>
  </conditionalFormatting>
  <conditionalFormatting sqref="B65:B66 B1:B61 B73:B140">
    <cfRule type="duplicateValues" dxfId="1" priority="2" stopIfTrue="1"/>
  </conditionalFormatting>
  <conditionalFormatting sqref="B1:B140">
    <cfRule type="duplicateValues" dxfId="0" priority="1" stopIfTrue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Justiming PF</dc:creator>
  <cp:lastModifiedBy>Mark Hookway</cp:lastModifiedBy>
  <dcterms:created xsi:type="dcterms:W3CDTF">2015-07-12T17:00:04Z</dcterms:created>
  <dcterms:modified xsi:type="dcterms:W3CDTF">2015-07-13T13:34:27Z</dcterms:modified>
</cp:coreProperties>
</file>