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7700" yWindow="640" windowWidth="21080" windowHeight="17060"/>
  </bookViews>
  <sheets>
    <sheet name="Gentlemen" sheetId="1" r:id="rId1"/>
    <sheet name="Ladies" sheetId="2" r:id="rId2"/>
    <sheet name="Sheet1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4" i="1"/>
  <c r="J24" i="1"/>
  <c r="J23" i="1"/>
  <c r="J22" i="1"/>
  <c r="J19" i="1"/>
  <c r="J18" i="1"/>
  <c r="J16" i="1"/>
  <c r="J15" i="1"/>
  <c r="J14" i="1"/>
  <c r="J12" i="1"/>
  <c r="J11" i="1"/>
  <c r="J10" i="1"/>
  <c r="J9" i="1"/>
  <c r="J8" i="1"/>
  <c r="J7" i="1"/>
  <c r="J6" i="1"/>
  <c r="J5" i="1"/>
  <c r="J20" i="1"/>
  <c r="J13" i="1"/>
</calcChain>
</file>

<file path=xl/sharedStrings.xml><?xml version="1.0" encoding="utf-8"?>
<sst xmlns="http://schemas.openxmlformats.org/spreadsheetml/2006/main" count="450" uniqueCount="249">
  <si>
    <t>Venue: Parliament Hill Fields</t>
  </si>
  <si>
    <t>Position</t>
  </si>
  <si>
    <t>Name</t>
  </si>
  <si>
    <t>Team</t>
  </si>
  <si>
    <t>Time</t>
  </si>
  <si>
    <t>Points</t>
  </si>
  <si>
    <t>College</t>
  </si>
  <si>
    <t>Total Points</t>
  </si>
  <si>
    <t>Men's Team Results</t>
  </si>
  <si>
    <t>Ladies' Team Results</t>
  </si>
  <si>
    <t>Date: 22 October 2014</t>
  </si>
  <si>
    <t>London Colleges League 2014/15 Race 1</t>
  </si>
  <si>
    <t>Max Ware</t>
  </si>
  <si>
    <t>Barts</t>
  </si>
  <si>
    <t>Will Hirst</t>
  </si>
  <si>
    <t>Oscar Croysdale</t>
  </si>
  <si>
    <t>John Courelle</t>
  </si>
  <si>
    <t>Stafford Sansome</t>
  </si>
  <si>
    <t>James Lambert</t>
  </si>
  <si>
    <t>Peter Chambers</t>
  </si>
  <si>
    <t>UCL</t>
  </si>
  <si>
    <t>Tommy Bower</t>
  </si>
  <si>
    <t>Jack Franklin</t>
  </si>
  <si>
    <t>Andrew Barrington</t>
  </si>
  <si>
    <t>Andres Chan</t>
  </si>
  <si>
    <t>Stephen Prock</t>
  </si>
  <si>
    <t>William De Doncker</t>
  </si>
  <si>
    <t>UCL II</t>
  </si>
  <si>
    <t>James Lewis</t>
  </si>
  <si>
    <t>C Wester</t>
  </si>
  <si>
    <t>Jamie Oakey</t>
  </si>
  <si>
    <t>Anonymous runner</t>
  </si>
  <si>
    <t>Jake Harrison</t>
  </si>
  <si>
    <t>Simon Braithwaite</t>
  </si>
  <si>
    <t>UCL III</t>
  </si>
  <si>
    <t>Hari Faulkner</t>
  </si>
  <si>
    <t>Darren Thomas</t>
  </si>
  <si>
    <t>Toby Skailes</t>
  </si>
  <si>
    <t>Finn McLaughlin</t>
  </si>
  <si>
    <t>Tom Jones</t>
  </si>
  <si>
    <t>Tom Fricker</t>
  </si>
  <si>
    <t>Reading</t>
  </si>
  <si>
    <t>Ryan Faulkner</t>
  </si>
  <si>
    <t>Jack Leafe</t>
  </si>
  <si>
    <t>Jack Bradley</t>
  </si>
  <si>
    <t>Nathan Davies</t>
  </si>
  <si>
    <t>Colm Teeluck</t>
  </si>
  <si>
    <t>George Bettsworth</t>
  </si>
  <si>
    <t>LSE</t>
  </si>
  <si>
    <t>Louis van der Linden</t>
  </si>
  <si>
    <t>Jack Winterton</t>
  </si>
  <si>
    <t>Alex Todd</t>
  </si>
  <si>
    <t>Florian Griesmeyer</t>
  </si>
  <si>
    <t>Alvin Ong</t>
  </si>
  <si>
    <t>Lauri Ojala</t>
  </si>
  <si>
    <t>LSE II</t>
  </si>
  <si>
    <t>Nigel Poh</t>
  </si>
  <si>
    <t>Seokhyun Lee</t>
  </si>
  <si>
    <t>Steven Liu</t>
  </si>
  <si>
    <t>Arthur Wadsworth</t>
  </si>
  <si>
    <t>Meng Yang Lee</t>
  </si>
  <si>
    <t>Tom Muddiman</t>
  </si>
  <si>
    <t>Goldsmiths</t>
  </si>
  <si>
    <t>Chris Olley</t>
  </si>
  <si>
    <t>Imperial</t>
  </si>
  <si>
    <t>Liam Smith</t>
  </si>
  <si>
    <t>Matt Douthwaite</t>
  </si>
  <si>
    <t>Mike Ridley</t>
  </si>
  <si>
    <t>Kerr Millar</t>
  </si>
  <si>
    <t>James Ellis</t>
  </si>
  <si>
    <t>Rupert Hepton</t>
  </si>
  <si>
    <t>Sonney Bosch</t>
  </si>
  <si>
    <t>Imperial II</t>
  </si>
  <si>
    <t>Baptiste Deschepper</t>
  </si>
  <si>
    <t>James Tebbutt</t>
  </si>
  <si>
    <t>Ben Williams</t>
  </si>
  <si>
    <t>Tom Stokes</t>
  </si>
  <si>
    <t>Oliver Ashe</t>
  </si>
  <si>
    <t>Felix Nicol</t>
  </si>
  <si>
    <t>Imperial III</t>
  </si>
  <si>
    <t>Moel Lau</t>
  </si>
  <si>
    <t>Gary Hoare</t>
  </si>
  <si>
    <t>Jack Rowe</t>
  </si>
  <si>
    <t>St Mary's</t>
  </si>
  <si>
    <t>Daniel Cheeseman</t>
  </si>
  <si>
    <t>Ben Priddle</t>
  </si>
  <si>
    <t>Ben Bradley</t>
  </si>
  <si>
    <t>Frank Bailey</t>
  </si>
  <si>
    <t>Scott Halstead</t>
  </si>
  <si>
    <t>Ryan Driscoll</t>
  </si>
  <si>
    <t>St Mary's II</t>
  </si>
  <si>
    <t>Elliot Dorey</t>
  </si>
  <si>
    <t>Ollie Lockley</t>
  </si>
  <si>
    <t>Karl Billington</t>
  </si>
  <si>
    <t>Rickie Harvie</t>
  </si>
  <si>
    <t>Jonny Wilkinson</t>
  </si>
  <si>
    <t>St Mary's III</t>
  </si>
  <si>
    <t>Tom Mead</t>
  </si>
  <si>
    <t>Toby Brimecome</t>
  </si>
  <si>
    <t>Joseph Kirton</t>
  </si>
  <si>
    <t>David Weir</t>
  </si>
  <si>
    <t>Brunel</t>
  </si>
  <si>
    <t>Nathan Ditton</t>
  </si>
  <si>
    <t>Nyle Clinton</t>
  </si>
  <si>
    <t>Paul Scanlan</t>
  </si>
  <si>
    <t>Cameron Reed</t>
  </si>
  <si>
    <t>Matt Sinclaire</t>
  </si>
  <si>
    <t>Jono'</t>
  </si>
  <si>
    <t>Michael'</t>
  </si>
  <si>
    <t>Brunel II</t>
  </si>
  <si>
    <t>Jackson Reed</t>
  </si>
  <si>
    <t>RHUL</t>
  </si>
  <si>
    <t>Carl Bootland</t>
  </si>
  <si>
    <t>Tom Addison</t>
  </si>
  <si>
    <t>Simon Cook</t>
  </si>
  <si>
    <t>Jack Jakins</t>
  </si>
  <si>
    <t>Tim Chapman</t>
  </si>
  <si>
    <t>Matthew Hopkins</t>
  </si>
  <si>
    <t>RHUL II</t>
  </si>
  <si>
    <t>Elliot Masion</t>
  </si>
  <si>
    <t>Joe Strange</t>
  </si>
  <si>
    <t>Beds</t>
  </si>
  <si>
    <t>Michael Harrison</t>
  </si>
  <si>
    <t>Massi Dendani</t>
  </si>
  <si>
    <t>Tom Stead</t>
  </si>
  <si>
    <t>King's</t>
  </si>
  <si>
    <t>Carlos Vázquez García</t>
  </si>
  <si>
    <t>Jack Harrison</t>
  </si>
  <si>
    <t>Theo Irvine</t>
  </si>
  <si>
    <t>Simon Smith</t>
  </si>
  <si>
    <t>Arturo Martínez de Murguía</t>
  </si>
  <si>
    <t>Des Rhule</t>
  </si>
  <si>
    <t>King's II</t>
  </si>
  <si>
    <t>James Finden</t>
  </si>
  <si>
    <t>Kartik Bhasin</t>
  </si>
  <si>
    <t>Wilfred Elliott</t>
  </si>
  <si>
    <t>Sam Wyatt</t>
  </si>
  <si>
    <t>Jack Hood</t>
  </si>
  <si>
    <t>Ash Dharmasingha</t>
  </si>
  <si>
    <t>King's III</t>
  </si>
  <si>
    <t>Alain Friedrich</t>
  </si>
  <si>
    <t>LBS</t>
  </si>
  <si>
    <t>Phil Price</t>
  </si>
  <si>
    <t>Justin Waghray</t>
  </si>
  <si>
    <t>Charlie Haywood</t>
  </si>
  <si>
    <t>Nick Lindsay</t>
  </si>
  <si>
    <t>UCL IV</t>
  </si>
  <si>
    <t>Unknown runner</t>
  </si>
  <si>
    <t>Kings III</t>
  </si>
  <si>
    <t>Hobie Martin</t>
  </si>
  <si>
    <t>Maximilan Nicholls</t>
  </si>
  <si>
    <t>UEL</t>
  </si>
  <si>
    <t>University College London</t>
  </si>
  <si>
    <t>St Mary's University College</t>
  </si>
  <si>
    <t>Imperial College London</t>
  </si>
  <si>
    <t>Brunel University</t>
  </si>
  <si>
    <t>King's College London</t>
  </si>
  <si>
    <t>Barts and the London</t>
  </si>
  <si>
    <t>Reading University</t>
  </si>
  <si>
    <t>Royal Holloway, University of London</t>
  </si>
  <si>
    <t>University of Bedfordshire</t>
  </si>
  <si>
    <t>London Business School</t>
  </si>
  <si>
    <t>Goldsmiths, University of London</t>
  </si>
  <si>
    <t>University of East London</t>
  </si>
  <si>
    <t>Hannah Clancy</t>
  </si>
  <si>
    <t>Hannah Lighton</t>
  </si>
  <si>
    <t>Rebecca Pease</t>
  </si>
  <si>
    <t>Jennie Kusznir</t>
  </si>
  <si>
    <t>Laura van der Krogt</t>
  </si>
  <si>
    <t>Barts II</t>
  </si>
  <si>
    <t>Miri Aghaki-Allen</t>
  </si>
  <si>
    <t>Leah Kenny</t>
  </si>
  <si>
    <t>Ella Fuller</t>
  </si>
  <si>
    <t>Justine Dorion</t>
  </si>
  <si>
    <t>Dita Henderson</t>
  </si>
  <si>
    <t>Ellie Sykes</t>
  </si>
  <si>
    <t>Sara Rogers</t>
  </si>
  <si>
    <t>Sonja Müller</t>
  </si>
  <si>
    <t>Natalie Plummer</t>
  </si>
  <si>
    <t>Natalie Pecoraro</t>
  </si>
  <si>
    <t>Jessie Dunn</t>
  </si>
  <si>
    <t>Molly Lynn-Manuel</t>
  </si>
  <si>
    <t>Emma Dixon</t>
  </si>
  <si>
    <t>RVC</t>
  </si>
  <si>
    <t>Eleanor Harrison</t>
  </si>
  <si>
    <t>Emily Cotterell</t>
  </si>
  <si>
    <t>Calla Simeone</t>
  </si>
  <si>
    <t>Juliana Heng</t>
  </si>
  <si>
    <t>Laura Lim</t>
  </si>
  <si>
    <t>Anna Lawson</t>
  </si>
  <si>
    <t>Jessica Prior</t>
  </si>
  <si>
    <t>Olivia Bentley</t>
  </si>
  <si>
    <t>Lily Battershill</t>
  </si>
  <si>
    <t>Kimberley Mason</t>
  </si>
  <si>
    <t>Lea Virchow</t>
  </si>
  <si>
    <t>Chloe Mason</t>
  </si>
  <si>
    <t>Sarah Astin</t>
  </si>
  <si>
    <t>Charlotte Chalwin</t>
  </si>
  <si>
    <t>Katie Bingle</t>
  </si>
  <si>
    <t>Alanah Harris</t>
  </si>
  <si>
    <t>Becca Howard</t>
  </si>
  <si>
    <t>Sophie Richards</t>
  </si>
  <si>
    <t>Amy Mellor</t>
  </si>
  <si>
    <t>Beth Wynn</t>
  </si>
  <si>
    <t>Gemma Bigg</t>
  </si>
  <si>
    <t>Dani Seppon</t>
  </si>
  <si>
    <t>Melissa Courtney</t>
  </si>
  <si>
    <t>Laura Farrar</t>
  </si>
  <si>
    <t>Rachel Titherage</t>
  </si>
  <si>
    <t>Rachel Gifford</t>
  </si>
  <si>
    <t>Olivia Mulligan</t>
  </si>
  <si>
    <t>Sophie House</t>
  </si>
  <si>
    <t>Sophia Bettanin</t>
  </si>
  <si>
    <t>Kate Bevan</t>
  </si>
  <si>
    <t>Jade Anderson-Busby</t>
  </si>
  <si>
    <t>Emma Jeffery</t>
  </si>
  <si>
    <t>Alice Craggs</t>
  </si>
  <si>
    <t>Megan Shreeves</t>
  </si>
  <si>
    <t>Natasha McGovern</t>
  </si>
  <si>
    <t>Rebecca Harris</t>
  </si>
  <si>
    <t>Rebecca Barnard</t>
  </si>
  <si>
    <t>Kennedy Gration</t>
  </si>
  <si>
    <t>Beds II</t>
  </si>
  <si>
    <t>Amy Bond</t>
  </si>
  <si>
    <t>Calvi Thompson</t>
  </si>
  <si>
    <t>Catherine Lovegrove</t>
  </si>
  <si>
    <t>Mimi Cordon-Lloyd</t>
  </si>
  <si>
    <t>Florence Mella</t>
  </si>
  <si>
    <t>Olivia Willson</t>
  </si>
  <si>
    <t>Pennylouise Hever</t>
  </si>
  <si>
    <t>Laura Deering</t>
  </si>
  <si>
    <t>Kirsten Sletholen</t>
  </si>
  <si>
    <t>Emily Meins</t>
  </si>
  <si>
    <t>Shona Wills</t>
  </si>
  <si>
    <t>Thashi Bee</t>
  </si>
  <si>
    <t>Eva Vister</t>
  </si>
  <si>
    <t>Harriet Pavey</t>
  </si>
  <si>
    <t>King's IV</t>
  </si>
  <si>
    <t>Djuna V. Maydell</t>
  </si>
  <si>
    <t>Abigail Ford</t>
  </si>
  <si>
    <t>Sophia Neid</t>
  </si>
  <si>
    <t>Victoria Addison</t>
  </si>
  <si>
    <t>Manon Girault</t>
  </si>
  <si>
    <t>King's V</t>
  </si>
  <si>
    <t>Hannah Baynham</t>
  </si>
  <si>
    <t>Amanda Decook</t>
  </si>
  <si>
    <t>Emma Reynolds</t>
  </si>
  <si>
    <t>Khemplay Tonsakulnungruang</t>
  </si>
  <si>
    <t>Undeclared runner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</si>
</sst>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A15" sqref="A15:E15"/>
    </sheetView>
  </sheetViews>
  <sheetFormatPr baseColWidth="10" defaultColWidth="8.83203125" defaultRowHeight="14" x14ac:dyDescent="0"/>
  <cols>
    <col min="1" max="1" width="9.5" customWidth="1"/>
    <col min="2" max="2" width="25.6640625" bestFit="1" customWidth="1"/>
    <col min="3" max="3" width="7" customWidth="1"/>
    <col min="4" max="5" width="11.5" customWidth="1"/>
    <col min="8" max="8" width="4.6640625" customWidth="1"/>
    <col min="9" max="9" width="33.6640625" customWidth="1"/>
    <col min="10" max="10" width="19.1640625" customWidth="1"/>
  </cols>
  <sheetData>
    <row r="1" spans="1:10">
      <c r="A1" t="s">
        <v>11</v>
      </c>
    </row>
    <row r="2" spans="1:10">
      <c r="A2" t="s">
        <v>0</v>
      </c>
      <c r="J2" t="s">
        <v>8</v>
      </c>
    </row>
    <row r="3" spans="1:10">
      <c r="A3" t="s">
        <v>10</v>
      </c>
      <c r="I3" t="s">
        <v>3</v>
      </c>
      <c r="J3" t="s">
        <v>7</v>
      </c>
    </row>
    <row r="4" spans="1:10">
      <c r="H4">
        <v>1</v>
      </c>
      <c r="I4" t="s">
        <v>153</v>
      </c>
      <c r="J4">
        <f>SUM(C9:C13)</f>
        <v>725</v>
      </c>
    </row>
    <row r="5" spans="1:10">
      <c r="A5" t="s">
        <v>1</v>
      </c>
      <c r="B5" t="s">
        <v>2</v>
      </c>
      <c r="C5" t="s">
        <v>5</v>
      </c>
      <c r="D5" t="s">
        <v>6</v>
      </c>
      <c r="E5" t="s">
        <v>4</v>
      </c>
      <c r="H5">
        <v>2</v>
      </c>
      <c r="I5" t="s">
        <v>90</v>
      </c>
      <c r="J5">
        <f>SUM(C15:C17,C22:C23)</f>
        <v>687</v>
      </c>
    </row>
    <row r="6" spans="1:10">
      <c r="A6" s="5">
        <v>1</v>
      </c>
      <c r="B6" s="5" t="s">
        <v>63</v>
      </c>
      <c r="C6" s="5">
        <v>150</v>
      </c>
      <c r="D6" s="5" t="s">
        <v>64</v>
      </c>
      <c r="E6" s="6">
        <v>25.36</v>
      </c>
      <c r="H6">
        <v>3</v>
      </c>
      <c r="I6" t="s">
        <v>152</v>
      </c>
      <c r="J6">
        <f>SUM(C8,C26,C27,C28,C38)</f>
        <v>653</v>
      </c>
    </row>
    <row r="7" spans="1:10">
      <c r="A7" s="5">
        <v>2</v>
      </c>
      <c r="B7" s="5" t="s">
        <v>150</v>
      </c>
      <c r="C7" s="5">
        <v>149</v>
      </c>
      <c r="D7" s="5" t="s">
        <v>125</v>
      </c>
      <c r="E7" s="6">
        <v>25.41</v>
      </c>
      <c r="H7">
        <v>4</v>
      </c>
      <c r="I7" t="s">
        <v>154</v>
      </c>
      <c r="J7">
        <f>SUM(C6,C20,C29,C34,C44)</f>
        <v>647</v>
      </c>
    </row>
    <row r="8" spans="1:10">
      <c r="A8">
        <v>3</v>
      </c>
      <c r="B8" t="s">
        <v>19</v>
      </c>
      <c r="C8">
        <v>148</v>
      </c>
      <c r="D8" t="s">
        <v>20</v>
      </c>
      <c r="E8" s="2">
        <v>26.21</v>
      </c>
      <c r="H8">
        <v>5</v>
      </c>
      <c r="I8" t="s">
        <v>155</v>
      </c>
      <c r="J8">
        <f>SUM(C18,C30,C39,C41,C63)</f>
        <v>589</v>
      </c>
    </row>
    <row r="9" spans="1:10">
      <c r="A9">
        <v>4</v>
      </c>
      <c r="B9" t="s">
        <v>82</v>
      </c>
      <c r="C9">
        <v>147</v>
      </c>
      <c r="D9" t="s">
        <v>83</v>
      </c>
      <c r="E9" s="2">
        <v>26.23</v>
      </c>
      <c r="H9">
        <v>6</v>
      </c>
      <c r="I9" t="s">
        <v>156</v>
      </c>
      <c r="J9">
        <f>SUM(C7,C52,C53,C46,C62)</f>
        <v>560</v>
      </c>
    </row>
    <row r="10" spans="1:10">
      <c r="A10">
        <v>5</v>
      </c>
      <c r="B10" t="s">
        <v>84</v>
      </c>
      <c r="C10">
        <v>146</v>
      </c>
      <c r="D10" t="s">
        <v>83</v>
      </c>
      <c r="E10" s="2">
        <v>26.28</v>
      </c>
      <c r="H10">
        <v>7</v>
      </c>
      <c r="I10" t="s">
        <v>157</v>
      </c>
      <c r="J10">
        <f>SUM(C19,C40,C47,C59,C84,)</f>
        <v>531</v>
      </c>
    </row>
    <row r="11" spans="1:10">
      <c r="A11">
        <v>6</v>
      </c>
      <c r="B11" t="s">
        <v>85</v>
      </c>
      <c r="C11">
        <v>145</v>
      </c>
      <c r="D11" t="s">
        <v>83</v>
      </c>
      <c r="E11" s="2">
        <v>26.32</v>
      </c>
      <c r="H11">
        <v>8</v>
      </c>
      <c r="I11" t="s">
        <v>158</v>
      </c>
      <c r="J11">
        <f>SUM(C21,C45,C58,C64,C67)</f>
        <v>525</v>
      </c>
    </row>
    <row r="12" spans="1:10">
      <c r="A12">
        <v>7</v>
      </c>
      <c r="B12" t="s">
        <v>86</v>
      </c>
      <c r="C12">
        <v>144</v>
      </c>
      <c r="D12" t="s">
        <v>83</v>
      </c>
      <c r="E12" s="2">
        <v>26.44</v>
      </c>
      <c r="H12">
        <v>9</v>
      </c>
      <c r="I12" t="s">
        <v>27</v>
      </c>
      <c r="J12">
        <f>SUM(C49,C50,C60,C66,C68)</f>
        <v>487</v>
      </c>
    </row>
    <row r="13" spans="1:10">
      <c r="A13">
        <v>8</v>
      </c>
      <c r="B13" t="s">
        <v>87</v>
      </c>
      <c r="C13">
        <v>143</v>
      </c>
      <c r="D13" t="s">
        <v>83</v>
      </c>
      <c r="E13" s="2">
        <v>26.54</v>
      </c>
      <c r="H13">
        <v>10</v>
      </c>
      <c r="I13" t="s">
        <v>96</v>
      </c>
      <c r="J13">
        <f>SUM(C24,C30,C36,C55)</f>
        <v>479</v>
      </c>
    </row>
    <row r="14" spans="1:10">
      <c r="A14">
        <v>9</v>
      </c>
      <c r="B14" t="s">
        <v>88</v>
      </c>
      <c r="C14">
        <v>142</v>
      </c>
      <c r="D14" t="s">
        <v>83</v>
      </c>
      <c r="E14" s="2">
        <v>27.1</v>
      </c>
      <c r="H14">
        <v>11</v>
      </c>
      <c r="I14" t="s">
        <v>159</v>
      </c>
      <c r="J14">
        <f>SUM(C57,C51,C75,C77,C72,)</f>
        <v>448</v>
      </c>
    </row>
    <row r="15" spans="1:10">
      <c r="A15" s="5">
        <v>10</v>
      </c>
      <c r="B15" s="5" t="s">
        <v>89</v>
      </c>
      <c r="C15" s="5">
        <v>141</v>
      </c>
      <c r="D15" s="5" t="s">
        <v>90</v>
      </c>
      <c r="E15" s="7">
        <v>15</v>
      </c>
      <c r="H15">
        <v>12</v>
      </c>
      <c r="I15" t="s">
        <v>34</v>
      </c>
      <c r="J15">
        <f>SUM(C71,C73,C76,C78,C86)</f>
        <v>396</v>
      </c>
    </row>
    <row r="16" spans="1:10">
      <c r="A16">
        <v>11</v>
      </c>
      <c r="B16" t="s">
        <v>91</v>
      </c>
      <c r="C16">
        <v>140</v>
      </c>
      <c r="D16" t="s">
        <v>90</v>
      </c>
      <c r="E16" s="3">
        <v>21</v>
      </c>
      <c r="H16">
        <v>13</v>
      </c>
      <c r="I16" t="s">
        <v>160</v>
      </c>
      <c r="J16">
        <f>SUM(C35,C43,C55,C99,)</f>
        <v>392</v>
      </c>
    </row>
    <row r="17" spans="1:10">
      <c r="A17">
        <v>12</v>
      </c>
      <c r="B17" t="s">
        <v>92</v>
      </c>
      <c r="C17">
        <v>139</v>
      </c>
      <c r="D17" t="s">
        <v>90</v>
      </c>
      <c r="E17" s="3">
        <v>23</v>
      </c>
      <c r="H17">
        <v>14</v>
      </c>
      <c r="I17" t="s">
        <v>132</v>
      </c>
      <c r="J17">
        <f>SUM(C79,C85,C91,C95,C96,)</f>
        <v>334</v>
      </c>
    </row>
    <row r="18" spans="1:10">
      <c r="A18">
        <v>13</v>
      </c>
      <c r="B18" t="s">
        <v>100</v>
      </c>
      <c r="C18">
        <v>138</v>
      </c>
      <c r="D18" t="s">
        <v>101</v>
      </c>
      <c r="E18" s="3">
        <v>40</v>
      </c>
      <c r="H18">
        <v>15</v>
      </c>
      <c r="I18" t="s">
        <v>72</v>
      </c>
      <c r="J18">
        <f>SUM(C65,C94,C97,C98,C103,,)</f>
        <v>323</v>
      </c>
    </row>
    <row r="19" spans="1:10">
      <c r="A19">
        <v>14</v>
      </c>
      <c r="B19" t="s">
        <v>12</v>
      </c>
      <c r="C19">
        <v>137</v>
      </c>
      <c r="D19" t="s">
        <v>13</v>
      </c>
      <c r="E19" s="3">
        <v>51</v>
      </c>
      <c r="H19">
        <v>16</v>
      </c>
      <c r="I19" t="s">
        <v>161</v>
      </c>
      <c r="J19">
        <f>SUM(C36,C54,C115,)</f>
        <v>263</v>
      </c>
    </row>
    <row r="20" spans="1:10">
      <c r="A20">
        <v>15</v>
      </c>
      <c r="B20" t="s">
        <v>65</v>
      </c>
      <c r="C20">
        <v>136</v>
      </c>
      <c r="D20" t="s">
        <v>64</v>
      </c>
      <c r="E20" s="3">
        <v>55</v>
      </c>
      <c r="H20">
        <v>17</v>
      </c>
      <c r="I20" t="s">
        <v>162</v>
      </c>
      <c r="J20">
        <f>C32</f>
        <v>124</v>
      </c>
    </row>
    <row r="21" spans="1:10">
      <c r="A21">
        <v>16</v>
      </c>
      <c r="B21" t="s">
        <v>40</v>
      </c>
      <c r="C21">
        <v>135</v>
      </c>
      <c r="D21" t="s">
        <v>41</v>
      </c>
      <c r="E21" s="3">
        <v>58</v>
      </c>
      <c r="H21">
        <v>18</v>
      </c>
      <c r="I21" t="s">
        <v>163</v>
      </c>
      <c r="J21">
        <v>123</v>
      </c>
    </row>
    <row r="22" spans="1:10">
      <c r="A22">
        <v>17</v>
      </c>
      <c r="B22" t="s">
        <v>149</v>
      </c>
      <c r="C22">
        <v>134</v>
      </c>
      <c r="D22" t="s">
        <v>90</v>
      </c>
      <c r="E22" s="2">
        <v>28.01</v>
      </c>
      <c r="H22">
        <v>19</v>
      </c>
      <c r="I22" t="s">
        <v>146</v>
      </c>
      <c r="J22">
        <f>SUM(C100,C104,)</f>
        <v>108</v>
      </c>
    </row>
    <row r="23" spans="1:10">
      <c r="A23">
        <v>18</v>
      </c>
      <c r="B23" t="s">
        <v>93</v>
      </c>
      <c r="C23">
        <v>133</v>
      </c>
      <c r="D23" t="s">
        <v>90</v>
      </c>
      <c r="E23" s="3">
        <v>17</v>
      </c>
      <c r="H23">
        <v>20</v>
      </c>
      <c r="I23" t="s">
        <v>109</v>
      </c>
      <c r="J23">
        <f>SUM(C108,C113,)</f>
        <v>91</v>
      </c>
    </row>
    <row r="24" spans="1:10">
      <c r="A24">
        <v>19</v>
      </c>
      <c r="B24" t="s">
        <v>94</v>
      </c>
      <c r="C24">
        <v>132</v>
      </c>
      <c r="D24" t="s">
        <v>90</v>
      </c>
      <c r="E24" s="3">
        <v>19</v>
      </c>
      <c r="H24">
        <v>21</v>
      </c>
      <c r="I24" t="s">
        <v>79</v>
      </c>
      <c r="J24">
        <f>C117+C119</f>
        <v>76</v>
      </c>
    </row>
    <row r="25" spans="1:10">
      <c r="A25">
        <v>20</v>
      </c>
      <c r="B25" t="s">
        <v>95</v>
      </c>
      <c r="C25">
        <v>131</v>
      </c>
      <c r="D25" t="s">
        <v>96</v>
      </c>
      <c r="E25" s="3">
        <v>21</v>
      </c>
      <c r="H25">
        <v>22</v>
      </c>
      <c r="I25" t="s">
        <v>118</v>
      </c>
      <c r="J25">
        <v>42</v>
      </c>
    </row>
    <row r="26" spans="1:10">
      <c r="A26">
        <v>21</v>
      </c>
      <c r="B26" t="s">
        <v>21</v>
      </c>
      <c r="C26">
        <v>130</v>
      </c>
      <c r="D26" t="s">
        <v>20</v>
      </c>
      <c r="E26" s="3">
        <v>47</v>
      </c>
      <c r="H26">
        <v>23</v>
      </c>
      <c r="I26" t="s">
        <v>148</v>
      </c>
      <c r="J26">
        <v>38</v>
      </c>
    </row>
    <row r="27" spans="1:10">
      <c r="A27">
        <v>22</v>
      </c>
      <c r="B27" t="s">
        <v>22</v>
      </c>
      <c r="C27">
        <v>129</v>
      </c>
      <c r="D27" t="s">
        <v>20</v>
      </c>
      <c r="E27" s="3">
        <v>49</v>
      </c>
    </row>
    <row r="28" spans="1:10">
      <c r="A28">
        <v>23</v>
      </c>
      <c r="B28" t="s">
        <v>23</v>
      </c>
      <c r="C28">
        <v>128</v>
      </c>
      <c r="D28" t="s">
        <v>20</v>
      </c>
      <c r="E28" s="3">
        <v>50</v>
      </c>
    </row>
    <row r="29" spans="1:10">
      <c r="A29">
        <v>24</v>
      </c>
      <c r="B29" t="s">
        <v>66</v>
      </c>
      <c r="C29">
        <v>127</v>
      </c>
      <c r="D29" t="s">
        <v>64</v>
      </c>
      <c r="E29" s="3">
        <v>54</v>
      </c>
    </row>
    <row r="30" spans="1:10">
      <c r="A30">
        <v>25</v>
      </c>
      <c r="B30" t="s">
        <v>102</v>
      </c>
      <c r="C30">
        <v>126</v>
      </c>
      <c r="D30" t="s">
        <v>101</v>
      </c>
      <c r="E30" s="3">
        <v>58</v>
      </c>
    </row>
    <row r="31" spans="1:10">
      <c r="A31">
        <v>26</v>
      </c>
      <c r="B31" t="s">
        <v>97</v>
      </c>
      <c r="C31">
        <v>125</v>
      </c>
      <c r="D31" t="s">
        <v>96</v>
      </c>
      <c r="E31" s="2">
        <v>29</v>
      </c>
    </row>
    <row r="32" spans="1:10">
      <c r="A32">
        <v>27</v>
      </c>
      <c r="B32" t="s">
        <v>61</v>
      </c>
      <c r="C32">
        <v>124</v>
      </c>
      <c r="D32" t="s">
        <v>62</v>
      </c>
      <c r="E32" s="3">
        <v>5</v>
      </c>
    </row>
    <row r="33" spans="1:5">
      <c r="A33">
        <v>28</v>
      </c>
      <c r="B33" t="s">
        <v>68</v>
      </c>
      <c r="C33">
        <v>123</v>
      </c>
      <c r="D33" t="s">
        <v>151</v>
      </c>
      <c r="E33" s="3">
        <v>8</v>
      </c>
    </row>
    <row r="34" spans="1:5">
      <c r="A34">
        <v>29</v>
      </c>
      <c r="B34" t="s">
        <v>67</v>
      </c>
      <c r="C34">
        <v>122</v>
      </c>
      <c r="D34" t="s">
        <v>64</v>
      </c>
      <c r="E34" s="3">
        <v>14</v>
      </c>
    </row>
    <row r="35" spans="1:5">
      <c r="A35">
        <v>30</v>
      </c>
      <c r="B35" t="s">
        <v>120</v>
      </c>
      <c r="C35">
        <v>121</v>
      </c>
      <c r="D35" t="s">
        <v>121</v>
      </c>
      <c r="E35" s="3">
        <v>17</v>
      </c>
    </row>
    <row r="36" spans="1:5">
      <c r="A36">
        <v>31</v>
      </c>
      <c r="B36" t="s">
        <v>140</v>
      </c>
      <c r="C36">
        <v>120</v>
      </c>
      <c r="D36" t="s">
        <v>141</v>
      </c>
      <c r="E36" s="3">
        <v>24</v>
      </c>
    </row>
    <row r="37" spans="1:5">
      <c r="A37">
        <v>32</v>
      </c>
      <c r="B37" t="s">
        <v>98</v>
      </c>
      <c r="C37">
        <v>119</v>
      </c>
      <c r="D37" t="s">
        <v>96</v>
      </c>
      <c r="E37" s="3">
        <v>30</v>
      </c>
    </row>
    <row r="38" spans="1:5">
      <c r="A38">
        <v>33</v>
      </c>
      <c r="B38" t="s">
        <v>24</v>
      </c>
      <c r="C38">
        <v>118</v>
      </c>
      <c r="D38" t="s">
        <v>20</v>
      </c>
      <c r="E38" s="3">
        <v>34</v>
      </c>
    </row>
    <row r="39" spans="1:5">
      <c r="A39">
        <v>34</v>
      </c>
      <c r="B39" t="s">
        <v>103</v>
      </c>
      <c r="C39">
        <v>117</v>
      </c>
      <c r="D39" t="s">
        <v>101</v>
      </c>
      <c r="E39" s="3">
        <v>40</v>
      </c>
    </row>
    <row r="40" spans="1:5">
      <c r="A40">
        <v>35</v>
      </c>
      <c r="B40" t="s">
        <v>14</v>
      </c>
      <c r="C40">
        <v>116</v>
      </c>
      <c r="D40" t="s">
        <v>13</v>
      </c>
      <c r="E40" s="3">
        <v>47</v>
      </c>
    </row>
    <row r="41" spans="1:5">
      <c r="A41">
        <v>36</v>
      </c>
      <c r="B41" t="s">
        <v>104</v>
      </c>
      <c r="C41">
        <v>115</v>
      </c>
      <c r="D41" t="s">
        <v>101</v>
      </c>
      <c r="E41" s="3">
        <v>50</v>
      </c>
    </row>
    <row r="42" spans="1:5">
      <c r="A42">
        <v>37</v>
      </c>
      <c r="B42" t="s">
        <v>25</v>
      </c>
      <c r="C42">
        <v>114</v>
      </c>
      <c r="D42" t="s">
        <v>20</v>
      </c>
      <c r="E42" s="3">
        <v>58</v>
      </c>
    </row>
    <row r="43" spans="1:5">
      <c r="A43">
        <v>38</v>
      </c>
      <c r="B43" t="s">
        <v>122</v>
      </c>
      <c r="C43">
        <v>113</v>
      </c>
      <c r="D43" t="s">
        <v>121</v>
      </c>
      <c r="E43" s="2">
        <v>30.03</v>
      </c>
    </row>
    <row r="44" spans="1:5">
      <c r="A44">
        <v>39</v>
      </c>
      <c r="B44" t="s">
        <v>69</v>
      </c>
      <c r="C44">
        <v>112</v>
      </c>
      <c r="D44" t="s">
        <v>64</v>
      </c>
      <c r="E44" s="3">
        <v>11</v>
      </c>
    </row>
    <row r="45" spans="1:5">
      <c r="A45">
        <v>40</v>
      </c>
      <c r="B45" t="s">
        <v>42</v>
      </c>
      <c r="C45">
        <v>111</v>
      </c>
      <c r="D45" t="s">
        <v>41</v>
      </c>
      <c r="E45" s="3">
        <v>19</v>
      </c>
    </row>
    <row r="46" spans="1:5">
      <c r="A46">
        <v>41</v>
      </c>
      <c r="B46" t="s">
        <v>126</v>
      </c>
      <c r="C46">
        <v>110</v>
      </c>
      <c r="D46" t="s">
        <v>125</v>
      </c>
      <c r="E46" s="3">
        <v>30</v>
      </c>
    </row>
    <row r="47" spans="1:5">
      <c r="A47">
        <v>42</v>
      </c>
      <c r="B47" t="s">
        <v>16</v>
      </c>
      <c r="C47">
        <v>109</v>
      </c>
      <c r="D47" t="s">
        <v>13</v>
      </c>
      <c r="E47" s="3">
        <v>42</v>
      </c>
    </row>
    <row r="48" spans="1:5">
      <c r="A48">
        <v>43</v>
      </c>
      <c r="B48" t="s">
        <v>47</v>
      </c>
      <c r="C48">
        <v>108</v>
      </c>
      <c r="D48" t="s">
        <v>48</v>
      </c>
      <c r="E48" s="3">
        <v>50</v>
      </c>
    </row>
    <row r="49" spans="1:5">
      <c r="A49">
        <v>44</v>
      </c>
      <c r="B49" t="s">
        <v>26</v>
      </c>
      <c r="C49">
        <v>107</v>
      </c>
      <c r="D49" t="s">
        <v>27</v>
      </c>
      <c r="E49" s="3">
        <v>50</v>
      </c>
    </row>
    <row r="50" spans="1:5">
      <c r="A50">
        <v>45</v>
      </c>
      <c r="B50" t="s">
        <v>28</v>
      </c>
      <c r="C50">
        <v>106</v>
      </c>
      <c r="D50" t="s">
        <v>27</v>
      </c>
      <c r="E50" s="3">
        <v>51</v>
      </c>
    </row>
    <row r="51" spans="1:5">
      <c r="A51">
        <v>46</v>
      </c>
      <c r="B51" t="s">
        <v>110</v>
      </c>
      <c r="C51">
        <v>105</v>
      </c>
      <c r="D51" t="s">
        <v>111</v>
      </c>
      <c r="E51" s="3">
        <v>54</v>
      </c>
    </row>
    <row r="52" spans="1:5">
      <c r="A52">
        <v>47</v>
      </c>
      <c r="B52" t="s">
        <v>127</v>
      </c>
      <c r="C52">
        <v>104</v>
      </c>
      <c r="D52" t="s">
        <v>125</v>
      </c>
      <c r="E52" s="4">
        <v>58</v>
      </c>
    </row>
    <row r="53" spans="1:5">
      <c r="A53">
        <v>48</v>
      </c>
      <c r="B53" t="s">
        <v>128</v>
      </c>
      <c r="C53">
        <v>103</v>
      </c>
      <c r="D53" t="s">
        <v>125</v>
      </c>
      <c r="E53" s="2">
        <v>31.09</v>
      </c>
    </row>
    <row r="54" spans="1:5">
      <c r="A54">
        <v>49</v>
      </c>
      <c r="B54" t="s">
        <v>142</v>
      </c>
      <c r="C54">
        <v>102</v>
      </c>
      <c r="D54" t="s">
        <v>141</v>
      </c>
      <c r="E54" s="3">
        <v>12</v>
      </c>
    </row>
    <row r="55" spans="1:5">
      <c r="A55">
        <v>50</v>
      </c>
      <c r="B55" t="s">
        <v>123</v>
      </c>
      <c r="C55">
        <v>101</v>
      </c>
      <c r="D55" t="s">
        <v>121</v>
      </c>
      <c r="E55" s="3">
        <v>15</v>
      </c>
    </row>
    <row r="56" spans="1:5">
      <c r="A56">
        <v>51</v>
      </c>
      <c r="B56" t="s">
        <v>99</v>
      </c>
      <c r="C56">
        <v>100</v>
      </c>
      <c r="D56" t="s">
        <v>96</v>
      </c>
      <c r="E56" s="3">
        <v>18</v>
      </c>
    </row>
    <row r="57" spans="1:5">
      <c r="A57">
        <v>52</v>
      </c>
      <c r="B57" t="s">
        <v>114</v>
      </c>
      <c r="C57">
        <v>99</v>
      </c>
      <c r="D57" t="s">
        <v>111</v>
      </c>
      <c r="E57" s="3">
        <v>24</v>
      </c>
    </row>
    <row r="58" spans="1:5">
      <c r="A58">
        <v>53</v>
      </c>
      <c r="B58" t="s">
        <v>43</v>
      </c>
      <c r="C58">
        <v>98</v>
      </c>
      <c r="D58" t="s">
        <v>41</v>
      </c>
      <c r="E58" s="3">
        <v>27</v>
      </c>
    </row>
    <row r="59" spans="1:5">
      <c r="A59">
        <v>54</v>
      </c>
      <c r="B59" t="s">
        <v>15</v>
      </c>
      <c r="C59">
        <v>97</v>
      </c>
      <c r="D59" t="s">
        <v>13</v>
      </c>
      <c r="E59" s="3">
        <v>48</v>
      </c>
    </row>
    <row r="60" spans="1:5">
      <c r="A60">
        <v>55</v>
      </c>
      <c r="B60" t="s">
        <v>29</v>
      </c>
      <c r="C60">
        <v>96</v>
      </c>
      <c r="D60" t="s">
        <v>27</v>
      </c>
      <c r="E60" s="3">
        <v>49</v>
      </c>
    </row>
    <row r="61" spans="1:5">
      <c r="A61">
        <v>56</v>
      </c>
      <c r="B61" t="s">
        <v>70</v>
      </c>
      <c r="C61">
        <v>95</v>
      </c>
      <c r="D61" t="s">
        <v>64</v>
      </c>
      <c r="E61" s="4">
        <v>32.03</v>
      </c>
    </row>
    <row r="62" spans="1:5">
      <c r="A62">
        <v>57</v>
      </c>
      <c r="B62" t="s">
        <v>129</v>
      </c>
      <c r="C62">
        <v>94</v>
      </c>
      <c r="D62" t="s">
        <v>125</v>
      </c>
      <c r="E62" s="3">
        <v>18</v>
      </c>
    </row>
    <row r="63" spans="1:5">
      <c r="A63">
        <v>58</v>
      </c>
      <c r="B63" t="s">
        <v>105</v>
      </c>
      <c r="C63">
        <v>93</v>
      </c>
      <c r="D63" t="s">
        <v>101</v>
      </c>
      <c r="E63" s="3">
        <v>22</v>
      </c>
    </row>
    <row r="64" spans="1:5">
      <c r="A64">
        <v>59</v>
      </c>
      <c r="B64" t="s">
        <v>44</v>
      </c>
      <c r="C64">
        <v>92</v>
      </c>
      <c r="D64" t="s">
        <v>41</v>
      </c>
      <c r="E64" s="3">
        <v>25</v>
      </c>
    </row>
    <row r="65" spans="1:5">
      <c r="A65">
        <v>60</v>
      </c>
      <c r="B65" t="s">
        <v>71</v>
      </c>
      <c r="C65">
        <v>91</v>
      </c>
      <c r="D65" t="s">
        <v>72</v>
      </c>
      <c r="E65" s="3">
        <v>29</v>
      </c>
    </row>
    <row r="66" spans="1:5">
      <c r="A66">
        <v>61</v>
      </c>
      <c r="B66" t="s">
        <v>144</v>
      </c>
      <c r="C66">
        <v>90</v>
      </c>
      <c r="D66" t="s">
        <v>27</v>
      </c>
      <c r="E66" s="3">
        <v>44</v>
      </c>
    </row>
    <row r="67" spans="1:5">
      <c r="A67">
        <v>62</v>
      </c>
      <c r="B67" t="s">
        <v>45</v>
      </c>
      <c r="C67">
        <v>89</v>
      </c>
      <c r="D67" t="s">
        <v>41</v>
      </c>
      <c r="E67" s="3">
        <v>45</v>
      </c>
    </row>
    <row r="68" spans="1:5">
      <c r="A68">
        <v>63</v>
      </c>
      <c r="B68" t="s">
        <v>30</v>
      </c>
      <c r="C68">
        <v>88</v>
      </c>
      <c r="D68" t="s">
        <v>27</v>
      </c>
      <c r="E68" s="3">
        <v>47</v>
      </c>
    </row>
    <row r="69" spans="1:5">
      <c r="A69">
        <v>64</v>
      </c>
      <c r="B69" t="s">
        <v>31</v>
      </c>
      <c r="C69">
        <v>87</v>
      </c>
      <c r="D69" t="s">
        <v>27</v>
      </c>
      <c r="E69" s="3">
        <v>52</v>
      </c>
    </row>
    <row r="70" spans="1:5">
      <c r="A70">
        <v>65</v>
      </c>
      <c r="B70" t="s">
        <v>130</v>
      </c>
      <c r="C70">
        <v>86</v>
      </c>
      <c r="D70" t="s">
        <v>125</v>
      </c>
      <c r="E70" s="2">
        <v>33</v>
      </c>
    </row>
    <row r="71" spans="1:5">
      <c r="A71">
        <v>66</v>
      </c>
      <c r="B71" t="s">
        <v>32</v>
      </c>
      <c r="C71">
        <v>85</v>
      </c>
      <c r="D71" t="s">
        <v>34</v>
      </c>
      <c r="E71" s="3">
        <v>12</v>
      </c>
    </row>
    <row r="72" spans="1:5">
      <c r="A72">
        <v>67</v>
      </c>
      <c r="B72" t="s">
        <v>112</v>
      </c>
      <c r="C72">
        <v>84</v>
      </c>
      <c r="D72" t="s">
        <v>111</v>
      </c>
      <c r="E72" s="3">
        <v>20</v>
      </c>
    </row>
    <row r="73" spans="1:5">
      <c r="A73">
        <v>68</v>
      </c>
      <c r="B73" t="s">
        <v>33</v>
      </c>
      <c r="C73">
        <v>83</v>
      </c>
      <c r="D73" t="s">
        <v>34</v>
      </c>
      <c r="E73" s="3">
        <v>22</v>
      </c>
    </row>
    <row r="74" spans="1:5">
      <c r="A74">
        <v>69</v>
      </c>
      <c r="B74" t="s">
        <v>49</v>
      </c>
      <c r="C74">
        <v>82</v>
      </c>
      <c r="D74" t="s">
        <v>48</v>
      </c>
      <c r="E74" s="3">
        <v>29</v>
      </c>
    </row>
    <row r="75" spans="1:5">
      <c r="A75">
        <v>70</v>
      </c>
      <c r="B75" t="s">
        <v>113</v>
      </c>
      <c r="C75">
        <v>81</v>
      </c>
      <c r="D75" t="s">
        <v>111</v>
      </c>
      <c r="E75" s="3">
        <v>36</v>
      </c>
    </row>
    <row r="76" spans="1:5">
      <c r="A76">
        <v>71</v>
      </c>
      <c r="B76" t="s">
        <v>35</v>
      </c>
      <c r="C76">
        <v>80</v>
      </c>
      <c r="D76" t="s">
        <v>34</v>
      </c>
      <c r="E76" s="3">
        <v>38</v>
      </c>
    </row>
    <row r="77" spans="1:5">
      <c r="A77">
        <v>72</v>
      </c>
      <c r="B77" t="s">
        <v>115</v>
      </c>
      <c r="C77">
        <v>79</v>
      </c>
      <c r="D77" t="s">
        <v>111</v>
      </c>
      <c r="E77" s="4">
        <v>36.25</v>
      </c>
    </row>
    <row r="78" spans="1:5">
      <c r="A78">
        <v>73</v>
      </c>
      <c r="B78" t="s">
        <v>36</v>
      </c>
      <c r="C78">
        <v>78</v>
      </c>
      <c r="D78" t="s">
        <v>34</v>
      </c>
      <c r="E78" s="3">
        <v>33</v>
      </c>
    </row>
    <row r="79" spans="1:5">
      <c r="A79">
        <v>74</v>
      </c>
      <c r="B79" t="s">
        <v>131</v>
      </c>
      <c r="C79">
        <v>77</v>
      </c>
      <c r="D79" t="s">
        <v>132</v>
      </c>
      <c r="E79" s="3">
        <v>41</v>
      </c>
    </row>
    <row r="80" spans="1:5">
      <c r="A80">
        <v>75</v>
      </c>
      <c r="B80" t="s">
        <v>50</v>
      </c>
      <c r="C80">
        <v>76</v>
      </c>
      <c r="D80" t="s">
        <v>48</v>
      </c>
      <c r="E80" s="3">
        <v>46</v>
      </c>
    </row>
    <row r="81" spans="1:5">
      <c r="A81">
        <v>76</v>
      </c>
      <c r="B81" t="s">
        <v>116</v>
      </c>
      <c r="C81">
        <v>75</v>
      </c>
      <c r="D81" t="s">
        <v>111</v>
      </c>
      <c r="E81" s="3">
        <v>52</v>
      </c>
    </row>
    <row r="82" spans="1:5">
      <c r="A82">
        <v>77</v>
      </c>
      <c r="B82" t="s">
        <v>51</v>
      </c>
      <c r="C82">
        <v>74</v>
      </c>
      <c r="D82" t="s">
        <v>48</v>
      </c>
      <c r="E82" s="3">
        <v>55</v>
      </c>
    </row>
    <row r="83" spans="1:5">
      <c r="A83">
        <v>78</v>
      </c>
      <c r="B83" t="s">
        <v>52</v>
      </c>
      <c r="C83">
        <v>73</v>
      </c>
      <c r="D83" t="s">
        <v>48</v>
      </c>
      <c r="E83" s="3">
        <v>57</v>
      </c>
    </row>
    <row r="84" spans="1:5">
      <c r="A84">
        <v>79</v>
      </c>
      <c r="B84" t="s">
        <v>17</v>
      </c>
      <c r="C84">
        <v>72</v>
      </c>
      <c r="D84" t="s">
        <v>13</v>
      </c>
      <c r="E84" s="3">
        <v>58</v>
      </c>
    </row>
    <row r="85" spans="1:5">
      <c r="A85">
        <v>80</v>
      </c>
      <c r="B85" t="s">
        <v>133</v>
      </c>
      <c r="C85">
        <v>71</v>
      </c>
      <c r="D85" t="s">
        <v>132</v>
      </c>
      <c r="E85" s="2">
        <v>37.1</v>
      </c>
    </row>
    <row r="86" spans="1:5">
      <c r="A86">
        <v>81</v>
      </c>
      <c r="B86" t="s">
        <v>37</v>
      </c>
      <c r="C86">
        <v>70</v>
      </c>
      <c r="D86" t="s">
        <v>34</v>
      </c>
      <c r="E86" s="3">
        <v>13</v>
      </c>
    </row>
    <row r="87" spans="1:5">
      <c r="A87">
        <v>82</v>
      </c>
      <c r="B87" t="s">
        <v>53</v>
      </c>
      <c r="C87">
        <v>69</v>
      </c>
      <c r="D87" t="s">
        <v>48</v>
      </c>
      <c r="E87" s="3">
        <v>16</v>
      </c>
    </row>
    <row r="88" spans="1:5">
      <c r="A88">
        <v>83</v>
      </c>
      <c r="B88" t="s">
        <v>54</v>
      </c>
      <c r="C88">
        <v>68</v>
      </c>
      <c r="D88" t="s">
        <v>55</v>
      </c>
      <c r="E88" s="3">
        <v>23</v>
      </c>
    </row>
    <row r="89" spans="1:5">
      <c r="A89">
        <v>84</v>
      </c>
      <c r="B89" t="s">
        <v>38</v>
      </c>
      <c r="C89">
        <v>67</v>
      </c>
      <c r="D89" t="s">
        <v>34</v>
      </c>
      <c r="E89" s="3">
        <v>33</v>
      </c>
    </row>
    <row r="90" spans="1:5">
      <c r="A90">
        <v>85</v>
      </c>
      <c r="B90" t="s">
        <v>147</v>
      </c>
      <c r="C90">
        <v>66</v>
      </c>
      <c r="E90" s="3">
        <v>36</v>
      </c>
    </row>
    <row r="91" spans="1:5">
      <c r="A91">
        <v>86</v>
      </c>
      <c r="B91" t="s">
        <v>134</v>
      </c>
      <c r="C91">
        <v>65</v>
      </c>
      <c r="D91" t="s">
        <v>132</v>
      </c>
      <c r="E91" s="3">
        <v>44</v>
      </c>
    </row>
    <row r="92" spans="1:5">
      <c r="A92">
        <v>87</v>
      </c>
      <c r="B92" t="s">
        <v>18</v>
      </c>
      <c r="C92">
        <v>64</v>
      </c>
      <c r="D92" t="s">
        <v>13</v>
      </c>
      <c r="E92" s="3">
        <v>52</v>
      </c>
    </row>
    <row r="93" spans="1:5">
      <c r="A93">
        <v>88</v>
      </c>
      <c r="B93" t="s">
        <v>56</v>
      </c>
      <c r="C93">
        <v>63</v>
      </c>
      <c r="D93" t="s">
        <v>55</v>
      </c>
      <c r="E93" s="3">
        <v>55</v>
      </c>
    </row>
    <row r="94" spans="1:5">
      <c r="A94">
        <v>89</v>
      </c>
      <c r="B94" t="s">
        <v>73</v>
      </c>
      <c r="C94">
        <v>62</v>
      </c>
      <c r="D94" t="s">
        <v>72</v>
      </c>
      <c r="E94" s="3">
        <v>56</v>
      </c>
    </row>
    <row r="95" spans="1:5">
      <c r="A95">
        <v>90</v>
      </c>
      <c r="B95" t="s">
        <v>135</v>
      </c>
      <c r="C95">
        <v>61</v>
      </c>
      <c r="D95" t="s">
        <v>132</v>
      </c>
      <c r="E95" s="3">
        <v>57</v>
      </c>
    </row>
    <row r="96" spans="1:5">
      <c r="A96">
        <v>91</v>
      </c>
      <c r="B96" t="s">
        <v>136</v>
      </c>
      <c r="C96">
        <v>60</v>
      </c>
      <c r="D96" t="s">
        <v>132</v>
      </c>
      <c r="E96" s="3">
        <v>58</v>
      </c>
    </row>
    <row r="97" spans="1:5">
      <c r="A97">
        <v>92</v>
      </c>
      <c r="B97" t="s">
        <v>74</v>
      </c>
      <c r="C97">
        <v>59</v>
      </c>
      <c r="D97" t="s">
        <v>72</v>
      </c>
      <c r="E97" s="2">
        <v>38</v>
      </c>
    </row>
    <row r="98" spans="1:5">
      <c r="A98">
        <v>93</v>
      </c>
      <c r="B98" t="s">
        <v>75</v>
      </c>
      <c r="C98">
        <v>58</v>
      </c>
      <c r="D98" t="s">
        <v>72</v>
      </c>
      <c r="E98" s="3">
        <v>3</v>
      </c>
    </row>
    <row r="99" spans="1:5">
      <c r="A99">
        <v>94</v>
      </c>
      <c r="B99" t="s">
        <v>124</v>
      </c>
      <c r="C99">
        <v>57</v>
      </c>
      <c r="D99" t="s">
        <v>121</v>
      </c>
      <c r="E99" s="3">
        <v>6</v>
      </c>
    </row>
    <row r="100" spans="1:5">
      <c r="A100">
        <v>95</v>
      </c>
      <c r="B100" t="s">
        <v>145</v>
      </c>
      <c r="C100">
        <v>56</v>
      </c>
      <c r="D100" t="s">
        <v>146</v>
      </c>
      <c r="E100" s="3">
        <v>7</v>
      </c>
    </row>
    <row r="101" spans="1:5">
      <c r="A101">
        <v>96</v>
      </c>
      <c r="B101" t="s">
        <v>46</v>
      </c>
      <c r="C101">
        <v>55</v>
      </c>
      <c r="D101" t="s">
        <v>41</v>
      </c>
      <c r="E101" s="3">
        <v>9</v>
      </c>
    </row>
    <row r="102" spans="1:5">
      <c r="A102">
        <v>97</v>
      </c>
      <c r="B102" t="s">
        <v>57</v>
      </c>
      <c r="C102">
        <v>54</v>
      </c>
      <c r="D102" t="s">
        <v>55</v>
      </c>
      <c r="E102" s="3">
        <v>10</v>
      </c>
    </row>
    <row r="103" spans="1:5">
      <c r="A103">
        <v>98</v>
      </c>
      <c r="B103" t="s">
        <v>76</v>
      </c>
      <c r="C103">
        <v>53</v>
      </c>
      <c r="D103" t="s">
        <v>72</v>
      </c>
      <c r="E103" s="3">
        <v>15</v>
      </c>
    </row>
    <row r="104" spans="1:5">
      <c r="A104">
        <v>99</v>
      </c>
      <c r="B104" t="s">
        <v>39</v>
      </c>
      <c r="C104">
        <v>52</v>
      </c>
      <c r="D104" t="s">
        <v>146</v>
      </c>
      <c r="E104" s="3">
        <v>15</v>
      </c>
    </row>
    <row r="105" spans="1:5">
      <c r="A105">
        <v>100</v>
      </c>
      <c r="B105" t="s">
        <v>106</v>
      </c>
      <c r="C105">
        <v>51</v>
      </c>
      <c r="D105" t="s">
        <v>101</v>
      </c>
      <c r="E105" s="3">
        <v>16</v>
      </c>
    </row>
    <row r="106" spans="1:5">
      <c r="A106">
        <v>101</v>
      </c>
      <c r="B106" t="s">
        <v>58</v>
      </c>
      <c r="C106">
        <v>50</v>
      </c>
      <c r="D106" t="s">
        <v>55</v>
      </c>
      <c r="E106" s="3">
        <v>32</v>
      </c>
    </row>
    <row r="107" spans="1:5">
      <c r="A107">
        <v>102</v>
      </c>
      <c r="B107" t="s">
        <v>77</v>
      </c>
      <c r="C107">
        <v>49</v>
      </c>
      <c r="D107" t="s">
        <v>72</v>
      </c>
      <c r="E107" s="3">
        <v>36</v>
      </c>
    </row>
    <row r="108" spans="1:5">
      <c r="A108">
        <v>103</v>
      </c>
      <c r="B108" s="1" t="s">
        <v>107</v>
      </c>
      <c r="C108">
        <v>48</v>
      </c>
      <c r="D108" t="s">
        <v>109</v>
      </c>
      <c r="E108" s="3">
        <v>53</v>
      </c>
    </row>
    <row r="109" spans="1:5">
      <c r="A109">
        <v>104</v>
      </c>
      <c r="B109" t="s">
        <v>59</v>
      </c>
      <c r="C109">
        <v>47</v>
      </c>
      <c r="D109" t="s">
        <v>55</v>
      </c>
      <c r="E109" s="2">
        <v>39.03</v>
      </c>
    </row>
    <row r="110" spans="1:5">
      <c r="A110">
        <v>105</v>
      </c>
      <c r="B110" t="s">
        <v>60</v>
      </c>
      <c r="C110">
        <v>46</v>
      </c>
      <c r="D110" t="s">
        <v>55</v>
      </c>
      <c r="E110" s="3">
        <v>25</v>
      </c>
    </row>
    <row r="111" spans="1:5">
      <c r="A111">
        <v>106</v>
      </c>
      <c r="B111" t="s">
        <v>117</v>
      </c>
      <c r="C111">
        <v>45</v>
      </c>
      <c r="D111" t="s">
        <v>118</v>
      </c>
      <c r="E111" s="3">
        <v>34</v>
      </c>
    </row>
    <row r="112" spans="1:5">
      <c r="A112">
        <v>107</v>
      </c>
      <c r="B112" t="s">
        <v>78</v>
      </c>
      <c r="C112">
        <v>44</v>
      </c>
      <c r="D112" t="s">
        <v>79</v>
      </c>
      <c r="E112" s="2">
        <v>40.25</v>
      </c>
    </row>
    <row r="113" spans="1:5">
      <c r="A113">
        <v>108</v>
      </c>
      <c r="B113" s="1" t="s">
        <v>108</v>
      </c>
      <c r="C113">
        <v>43</v>
      </c>
      <c r="D113" t="s">
        <v>109</v>
      </c>
      <c r="E113" s="3">
        <v>32</v>
      </c>
    </row>
    <row r="114" spans="1:5">
      <c r="A114">
        <v>109</v>
      </c>
      <c r="B114" t="s">
        <v>119</v>
      </c>
      <c r="C114">
        <v>42</v>
      </c>
      <c r="D114" t="s">
        <v>118</v>
      </c>
      <c r="E114" s="2">
        <v>42.35</v>
      </c>
    </row>
    <row r="115" spans="1:5">
      <c r="A115">
        <v>110</v>
      </c>
      <c r="B115" t="s">
        <v>143</v>
      </c>
      <c r="C115">
        <v>41</v>
      </c>
      <c r="D115" t="s">
        <v>141</v>
      </c>
      <c r="E115" s="3">
        <v>46</v>
      </c>
    </row>
    <row r="116" spans="1:5">
      <c r="A116">
        <v>111</v>
      </c>
      <c r="B116" t="s">
        <v>137</v>
      </c>
      <c r="C116">
        <v>40</v>
      </c>
      <c r="D116" t="s">
        <v>132</v>
      </c>
      <c r="E116" s="2">
        <v>43.01</v>
      </c>
    </row>
    <row r="117" spans="1:5">
      <c r="A117">
        <v>112</v>
      </c>
      <c r="B117" t="s">
        <v>80</v>
      </c>
      <c r="C117">
        <v>39</v>
      </c>
      <c r="D117" t="s">
        <v>79</v>
      </c>
      <c r="E117" s="3">
        <v>8</v>
      </c>
    </row>
    <row r="118" spans="1:5">
      <c r="A118">
        <v>113</v>
      </c>
      <c r="B118" t="s">
        <v>138</v>
      </c>
      <c r="C118">
        <v>38</v>
      </c>
      <c r="D118" t="s">
        <v>139</v>
      </c>
      <c r="E118" s="4">
        <v>33</v>
      </c>
    </row>
    <row r="119" spans="1:5">
      <c r="A119">
        <v>114</v>
      </c>
      <c r="B119" t="s">
        <v>81</v>
      </c>
      <c r="C119">
        <v>37</v>
      </c>
      <c r="D119" t="s">
        <v>79</v>
      </c>
      <c r="E119" s="3">
        <v>33</v>
      </c>
    </row>
  </sheetData>
  <sortState ref="I4:J24">
    <sortCondition descending="1" ref="J4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B32" sqref="B32"/>
    </sheetView>
  </sheetViews>
  <sheetFormatPr baseColWidth="10" defaultColWidth="8.83203125" defaultRowHeight="14" x14ac:dyDescent="0"/>
  <cols>
    <col min="2" max="2" width="28.1640625" bestFit="1" customWidth="1"/>
    <col min="3" max="3" width="7.33203125" customWidth="1"/>
    <col min="4" max="5" width="11" customWidth="1"/>
    <col min="8" max="8" width="4" customWidth="1"/>
    <col min="9" max="9" width="35" customWidth="1"/>
    <col min="10" max="10" width="11.6640625" customWidth="1"/>
  </cols>
  <sheetData>
    <row r="1" spans="1:10">
      <c r="A1" t="s">
        <v>11</v>
      </c>
    </row>
    <row r="2" spans="1:10">
      <c r="A2" t="s">
        <v>0</v>
      </c>
      <c r="J2" t="s">
        <v>9</v>
      </c>
    </row>
    <row r="3" spans="1:10">
      <c r="A3" t="s">
        <v>10</v>
      </c>
      <c r="I3" t="s">
        <v>3</v>
      </c>
      <c r="J3" t="s">
        <v>7</v>
      </c>
    </row>
    <row r="4" spans="1:10">
      <c r="H4">
        <v>1</v>
      </c>
      <c r="I4" t="s">
        <v>153</v>
      </c>
      <c r="J4">
        <v>387</v>
      </c>
    </row>
    <row r="5" spans="1:10">
      <c r="A5" t="s">
        <v>1</v>
      </c>
      <c r="B5" t="s">
        <v>2</v>
      </c>
      <c r="C5" t="s">
        <v>5</v>
      </c>
      <c r="D5" t="s">
        <v>6</v>
      </c>
      <c r="E5" t="s">
        <v>4</v>
      </c>
      <c r="H5">
        <v>2</v>
      </c>
      <c r="I5" t="s">
        <v>155</v>
      </c>
      <c r="J5">
        <v>370</v>
      </c>
    </row>
    <row r="6" spans="1:10">
      <c r="A6">
        <v>1</v>
      </c>
      <c r="B6" t="s">
        <v>196</v>
      </c>
      <c r="C6">
        <v>100</v>
      </c>
      <c r="D6" t="s">
        <v>83</v>
      </c>
      <c r="E6">
        <v>13.46</v>
      </c>
      <c r="H6">
        <v>3</v>
      </c>
      <c r="I6" t="s">
        <v>90</v>
      </c>
      <c r="J6">
        <v>351</v>
      </c>
    </row>
    <row r="7" spans="1:10">
      <c r="A7">
        <v>2</v>
      </c>
      <c r="B7" t="s">
        <v>206</v>
      </c>
      <c r="C7">
        <v>99</v>
      </c>
      <c r="D7" t="s">
        <v>101</v>
      </c>
      <c r="E7">
        <v>13.59</v>
      </c>
      <c r="H7">
        <v>4</v>
      </c>
      <c r="I7" t="s">
        <v>156</v>
      </c>
      <c r="J7">
        <v>328</v>
      </c>
    </row>
    <row r="8" spans="1:10">
      <c r="A8">
        <v>3</v>
      </c>
      <c r="B8" t="s">
        <v>207</v>
      </c>
      <c r="C8">
        <v>98</v>
      </c>
      <c r="D8" t="s">
        <v>101</v>
      </c>
      <c r="E8">
        <v>14.19</v>
      </c>
      <c r="H8">
        <v>5</v>
      </c>
      <c r="I8" t="s">
        <v>152</v>
      </c>
      <c r="J8">
        <v>287</v>
      </c>
    </row>
    <row r="9" spans="1:10">
      <c r="A9">
        <v>4</v>
      </c>
      <c r="B9" t="s">
        <v>197</v>
      </c>
      <c r="C9">
        <v>97</v>
      </c>
      <c r="D9" t="s">
        <v>83</v>
      </c>
      <c r="E9" s="2">
        <v>15.1</v>
      </c>
      <c r="H9">
        <v>6</v>
      </c>
      <c r="I9" t="s">
        <v>41</v>
      </c>
      <c r="J9">
        <v>282</v>
      </c>
    </row>
    <row r="10" spans="1:10">
      <c r="A10">
        <v>5</v>
      </c>
      <c r="B10" t="s">
        <v>198</v>
      </c>
      <c r="C10">
        <v>96</v>
      </c>
      <c r="D10" t="s">
        <v>83</v>
      </c>
      <c r="E10">
        <v>11</v>
      </c>
      <c r="H10">
        <v>7</v>
      </c>
      <c r="I10" t="s">
        <v>132</v>
      </c>
      <c r="J10">
        <v>269</v>
      </c>
    </row>
    <row r="11" spans="1:10">
      <c r="A11">
        <v>6</v>
      </c>
      <c r="B11" t="s">
        <v>182</v>
      </c>
      <c r="C11">
        <v>95</v>
      </c>
      <c r="D11" t="s">
        <v>183</v>
      </c>
      <c r="E11">
        <v>30</v>
      </c>
      <c r="H11">
        <v>8</v>
      </c>
      <c r="I11" t="s">
        <v>13</v>
      </c>
      <c r="J11">
        <v>260</v>
      </c>
    </row>
    <row r="12" spans="1:10">
      <c r="A12">
        <v>7</v>
      </c>
      <c r="B12" t="s">
        <v>199</v>
      </c>
      <c r="C12">
        <v>94</v>
      </c>
      <c r="D12" t="s">
        <v>83</v>
      </c>
      <c r="E12">
        <v>35</v>
      </c>
      <c r="H12">
        <v>9</v>
      </c>
      <c r="I12" t="s">
        <v>64</v>
      </c>
      <c r="J12">
        <v>241</v>
      </c>
    </row>
    <row r="13" spans="1:10">
      <c r="A13">
        <v>8</v>
      </c>
      <c r="B13" t="s">
        <v>200</v>
      </c>
      <c r="C13">
        <v>93</v>
      </c>
      <c r="D13" t="s">
        <v>90</v>
      </c>
      <c r="E13">
        <v>44</v>
      </c>
      <c r="H13">
        <v>10</v>
      </c>
      <c r="I13" t="s">
        <v>159</v>
      </c>
      <c r="J13">
        <v>235</v>
      </c>
    </row>
    <row r="14" spans="1:10">
      <c r="A14">
        <v>9</v>
      </c>
      <c r="B14" t="s">
        <v>171</v>
      </c>
      <c r="C14">
        <v>92</v>
      </c>
      <c r="D14" t="s">
        <v>20</v>
      </c>
      <c r="E14">
        <v>16.12</v>
      </c>
      <c r="H14">
        <v>11</v>
      </c>
      <c r="I14" t="s">
        <v>139</v>
      </c>
      <c r="J14">
        <v>221</v>
      </c>
    </row>
    <row r="15" spans="1:10">
      <c r="A15">
        <v>10</v>
      </c>
      <c r="B15" t="s">
        <v>208</v>
      </c>
      <c r="C15">
        <v>91</v>
      </c>
      <c r="D15" t="s">
        <v>101</v>
      </c>
      <c r="E15">
        <v>15</v>
      </c>
      <c r="H15">
        <v>12</v>
      </c>
      <c r="I15" t="s">
        <v>183</v>
      </c>
      <c r="J15">
        <v>180</v>
      </c>
    </row>
    <row r="16" spans="1:10">
      <c r="A16">
        <v>11</v>
      </c>
      <c r="B16" t="s">
        <v>223</v>
      </c>
      <c r="C16">
        <v>90</v>
      </c>
      <c r="D16" t="s">
        <v>125</v>
      </c>
      <c r="E16">
        <v>16</v>
      </c>
      <c r="H16">
        <v>13</v>
      </c>
      <c r="I16" t="s">
        <v>237</v>
      </c>
      <c r="J16">
        <v>159</v>
      </c>
    </row>
    <row r="17" spans="1:10">
      <c r="A17">
        <v>12</v>
      </c>
      <c r="B17" t="s">
        <v>217</v>
      </c>
      <c r="C17">
        <v>89</v>
      </c>
      <c r="D17" t="s">
        <v>121</v>
      </c>
      <c r="E17">
        <v>17</v>
      </c>
      <c r="H17">
        <v>14</v>
      </c>
      <c r="I17" t="s">
        <v>96</v>
      </c>
      <c r="J17">
        <v>157</v>
      </c>
    </row>
    <row r="18" spans="1:10">
      <c r="A18">
        <v>13</v>
      </c>
      <c r="B18" t="s">
        <v>201</v>
      </c>
      <c r="C18">
        <v>88</v>
      </c>
      <c r="D18" t="s">
        <v>90</v>
      </c>
      <c r="E18">
        <v>19</v>
      </c>
      <c r="H18">
        <v>15</v>
      </c>
      <c r="I18" t="s">
        <v>141</v>
      </c>
      <c r="J18">
        <v>143</v>
      </c>
    </row>
    <row r="19" spans="1:10">
      <c r="A19">
        <v>14</v>
      </c>
      <c r="B19" t="s">
        <v>202</v>
      </c>
      <c r="C19">
        <v>87</v>
      </c>
      <c r="D19" t="s">
        <v>90</v>
      </c>
      <c r="E19">
        <v>21</v>
      </c>
      <c r="H19">
        <v>16</v>
      </c>
      <c r="I19" t="s">
        <v>27</v>
      </c>
      <c r="J19">
        <v>109</v>
      </c>
    </row>
    <row r="20" spans="1:10">
      <c r="A20">
        <v>15</v>
      </c>
      <c r="B20" t="s">
        <v>224</v>
      </c>
      <c r="C20">
        <v>86</v>
      </c>
      <c r="D20" t="s">
        <v>125</v>
      </c>
      <c r="E20">
        <v>22</v>
      </c>
      <c r="H20">
        <v>17</v>
      </c>
      <c r="I20" t="s">
        <v>118</v>
      </c>
      <c r="J20">
        <v>93</v>
      </c>
    </row>
    <row r="21" spans="1:10">
      <c r="A21">
        <v>16</v>
      </c>
      <c r="B21" t="s">
        <v>184</v>
      </c>
      <c r="C21">
        <v>85</v>
      </c>
      <c r="D21" t="s">
        <v>183</v>
      </c>
      <c r="E21">
        <v>37</v>
      </c>
      <c r="H21">
        <v>18</v>
      </c>
      <c r="I21" t="s">
        <v>243</v>
      </c>
      <c r="J21">
        <v>84</v>
      </c>
    </row>
    <row r="22" spans="1:10">
      <c r="A22">
        <v>17</v>
      </c>
      <c r="B22" t="s">
        <v>210</v>
      </c>
      <c r="C22">
        <v>84</v>
      </c>
      <c r="D22" t="s">
        <v>111</v>
      </c>
      <c r="E22">
        <v>43</v>
      </c>
      <c r="H22">
        <v>19</v>
      </c>
      <c r="I22" t="s">
        <v>169</v>
      </c>
      <c r="J22">
        <v>59</v>
      </c>
    </row>
    <row r="23" spans="1:10">
      <c r="A23">
        <v>18</v>
      </c>
      <c r="B23" t="s">
        <v>203</v>
      </c>
      <c r="C23">
        <v>83</v>
      </c>
      <c r="D23" t="s">
        <v>90</v>
      </c>
      <c r="E23">
        <v>17.02</v>
      </c>
    </row>
    <row r="24" spans="1:10">
      <c r="A24">
        <v>19</v>
      </c>
      <c r="B24" t="s">
        <v>209</v>
      </c>
      <c r="C24">
        <v>82</v>
      </c>
      <c r="D24" t="s">
        <v>101</v>
      </c>
      <c r="E24">
        <v>3</v>
      </c>
    </row>
    <row r="25" spans="1:10">
      <c r="A25">
        <v>20</v>
      </c>
      <c r="B25" t="s">
        <v>204</v>
      </c>
      <c r="C25">
        <v>81</v>
      </c>
      <c r="D25" t="s">
        <v>96</v>
      </c>
      <c r="E25">
        <v>5</v>
      </c>
    </row>
    <row r="26" spans="1:10">
      <c r="A26">
        <v>21</v>
      </c>
      <c r="B26" t="s">
        <v>225</v>
      </c>
      <c r="C26">
        <v>80</v>
      </c>
      <c r="D26" t="s">
        <v>125</v>
      </c>
      <c r="E26">
        <v>7</v>
      </c>
    </row>
    <row r="27" spans="1:10">
      <c r="A27">
        <v>22</v>
      </c>
      <c r="B27" t="s">
        <v>166</v>
      </c>
      <c r="C27">
        <v>79</v>
      </c>
      <c r="D27" t="s">
        <v>13</v>
      </c>
      <c r="E27">
        <v>9</v>
      </c>
    </row>
    <row r="28" spans="1:10">
      <c r="A28">
        <v>23</v>
      </c>
      <c r="B28" t="s">
        <v>178</v>
      </c>
      <c r="C28">
        <v>78</v>
      </c>
      <c r="D28" t="s">
        <v>41</v>
      </c>
      <c r="E28">
        <v>16</v>
      </c>
    </row>
    <row r="29" spans="1:10">
      <c r="A29">
        <v>24</v>
      </c>
      <c r="B29" t="s">
        <v>218</v>
      </c>
      <c r="C29">
        <v>77</v>
      </c>
      <c r="D29" t="s">
        <v>121</v>
      </c>
      <c r="E29">
        <v>25</v>
      </c>
    </row>
    <row r="30" spans="1:10">
      <c r="A30">
        <v>25</v>
      </c>
      <c r="B30" t="s">
        <v>205</v>
      </c>
      <c r="C30">
        <v>76</v>
      </c>
      <c r="D30" t="s">
        <v>96</v>
      </c>
      <c r="E30">
        <v>32</v>
      </c>
    </row>
    <row r="31" spans="1:10">
      <c r="A31">
        <v>26</v>
      </c>
      <c r="B31" t="s">
        <v>179</v>
      </c>
      <c r="C31">
        <v>75</v>
      </c>
      <c r="D31" t="s">
        <v>41</v>
      </c>
      <c r="E31">
        <v>35</v>
      </c>
    </row>
    <row r="32" spans="1:10">
      <c r="A32">
        <v>27</v>
      </c>
      <c r="B32" t="s">
        <v>193</v>
      </c>
      <c r="C32">
        <v>74</v>
      </c>
      <c r="D32" t="s">
        <v>64</v>
      </c>
      <c r="E32">
        <v>53</v>
      </c>
    </row>
    <row r="33" spans="1:5">
      <c r="A33">
        <v>28</v>
      </c>
      <c r="B33" t="s">
        <v>219</v>
      </c>
      <c r="C33">
        <v>73</v>
      </c>
      <c r="D33" t="s">
        <v>121</v>
      </c>
      <c r="E33">
        <v>56</v>
      </c>
    </row>
    <row r="34" spans="1:5">
      <c r="A34">
        <v>29</v>
      </c>
      <c r="B34" t="s">
        <v>226</v>
      </c>
      <c r="C34">
        <v>72</v>
      </c>
      <c r="D34" t="s">
        <v>125</v>
      </c>
      <c r="E34">
        <v>18.010000000000002</v>
      </c>
    </row>
    <row r="35" spans="1:5">
      <c r="A35">
        <v>30</v>
      </c>
      <c r="B35" t="s">
        <v>227</v>
      </c>
      <c r="C35">
        <v>71</v>
      </c>
      <c r="D35" t="s">
        <v>132</v>
      </c>
      <c r="E35">
        <v>6</v>
      </c>
    </row>
    <row r="36" spans="1:5">
      <c r="A36">
        <v>31</v>
      </c>
      <c r="B36" t="s">
        <v>165</v>
      </c>
      <c r="C36">
        <v>70</v>
      </c>
      <c r="D36" t="s">
        <v>13</v>
      </c>
      <c r="E36">
        <v>10</v>
      </c>
    </row>
    <row r="37" spans="1:5">
      <c r="A37">
        <v>32</v>
      </c>
      <c r="B37" t="s">
        <v>172</v>
      </c>
      <c r="C37">
        <v>69</v>
      </c>
      <c r="D37" t="s">
        <v>20</v>
      </c>
      <c r="E37">
        <v>15</v>
      </c>
    </row>
    <row r="38" spans="1:5">
      <c r="A38">
        <v>33</v>
      </c>
      <c r="B38" t="s">
        <v>228</v>
      </c>
      <c r="C38">
        <v>68</v>
      </c>
      <c r="D38" t="s">
        <v>132</v>
      </c>
      <c r="E38">
        <v>20</v>
      </c>
    </row>
    <row r="39" spans="1:5">
      <c r="A39">
        <v>34</v>
      </c>
      <c r="B39" t="s">
        <v>180</v>
      </c>
      <c r="C39">
        <v>67</v>
      </c>
      <c r="D39" t="s">
        <v>41</v>
      </c>
      <c r="E39">
        <v>25</v>
      </c>
    </row>
    <row r="40" spans="1:5">
      <c r="A40">
        <v>35</v>
      </c>
      <c r="B40" t="s">
        <v>229</v>
      </c>
      <c r="C40">
        <v>66</v>
      </c>
      <c r="D40" t="s">
        <v>132</v>
      </c>
      <c r="E40">
        <v>27</v>
      </c>
    </row>
    <row r="41" spans="1:5">
      <c r="A41">
        <v>36</v>
      </c>
      <c r="B41" t="s">
        <v>173</v>
      </c>
      <c r="C41">
        <v>65</v>
      </c>
      <c r="D41" t="s">
        <v>20</v>
      </c>
      <c r="E41">
        <v>29</v>
      </c>
    </row>
    <row r="42" spans="1:5">
      <c r="A42">
        <v>37</v>
      </c>
      <c r="B42" t="s">
        <v>230</v>
      </c>
      <c r="C42">
        <v>64</v>
      </c>
      <c r="D42" t="s">
        <v>132</v>
      </c>
      <c r="E42">
        <v>30</v>
      </c>
    </row>
    <row r="43" spans="1:5">
      <c r="A43">
        <v>38</v>
      </c>
      <c r="B43" t="s">
        <v>231</v>
      </c>
      <c r="C43">
        <v>63</v>
      </c>
      <c r="D43" t="s">
        <v>139</v>
      </c>
      <c r="E43">
        <v>34</v>
      </c>
    </row>
    <row r="44" spans="1:5">
      <c r="A44">
        <v>39</v>
      </c>
      <c r="B44" t="s">
        <v>181</v>
      </c>
      <c r="C44">
        <v>62</v>
      </c>
      <c r="D44" t="s">
        <v>41</v>
      </c>
      <c r="E44">
        <v>50</v>
      </c>
    </row>
    <row r="45" spans="1:5">
      <c r="A45">
        <v>40</v>
      </c>
      <c r="B45" t="s">
        <v>174</v>
      </c>
      <c r="C45">
        <v>61</v>
      </c>
      <c r="D45" t="s">
        <v>20</v>
      </c>
      <c r="E45">
        <v>56</v>
      </c>
    </row>
    <row r="46" spans="1:5">
      <c r="A46">
        <v>41</v>
      </c>
      <c r="B46" t="s">
        <v>211</v>
      </c>
      <c r="C46">
        <v>60</v>
      </c>
      <c r="D46" t="s">
        <v>111</v>
      </c>
      <c r="E46" s="2">
        <v>19.100000000000001</v>
      </c>
    </row>
    <row r="47" spans="1:5">
      <c r="A47">
        <v>42</v>
      </c>
      <c r="B47" t="s">
        <v>167</v>
      </c>
      <c r="C47">
        <v>59</v>
      </c>
      <c r="D47" t="s">
        <v>13</v>
      </c>
      <c r="E47">
        <v>12</v>
      </c>
    </row>
    <row r="48" spans="1:5">
      <c r="A48">
        <v>43</v>
      </c>
      <c r="B48" t="s">
        <v>232</v>
      </c>
      <c r="C48">
        <v>58</v>
      </c>
      <c r="D48" t="s">
        <v>139</v>
      </c>
      <c r="E48">
        <v>13</v>
      </c>
    </row>
    <row r="49" spans="1:5">
      <c r="A49">
        <v>44</v>
      </c>
      <c r="B49" t="s">
        <v>190</v>
      </c>
      <c r="C49">
        <v>57</v>
      </c>
      <c r="D49" t="s">
        <v>64</v>
      </c>
      <c r="E49">
        <v>14</v>
      </c>
    </row>
    <row r="50" spans="1:5">
      <c r="A50">
        <v>45</v>
      </c>
      <c r="B50" t="s">
        <v>189</v>
      </c>
      <c r="C50">
        <v>56</v>
      </c>
      <c r="D50" t="s">
        <v>64</v>
      </c>
      <c r="E50">
        <v>16</v>
      </c>
    </row>
    <row r="51" spans="1:5">
      <c r="A51">
        <v>46</v>
      </c>
      <c r="B51" t="s">
        <v>233</v>
      </c>
      <c r="C51">
        <v>55</v>
      </c>
      <c r="D51" t="s">
        <v>141</v>
      </c>
      <c r="E51">
        <v>20</v>
      </c>
    </row>
    <row r="52" spans="1:5">
      <c r="A52">
        <v>47</v>
      </c>
      <c r="B52" t="s">
        <v>194</v>
      </c>
      <c r="C52">
        <v>54</v>
      </c>
      <c r="D52" t="s">
        <v>64</v>
      </c>
      <c r="E52">
        <v>25</v>
      </c>
    </row>
    <row r="53" spans="1:5">
      <c r="A53">
        <v>48</v>
      </c>
      <c r="B53" t="s">
        <v>220</v>
      </c>
      <c r="C53">
        <v>53</v>
      </c>
      <c r="D53" t="s">
        <v>121</v>
      </c>
      <c r="E53">
        <v>26</v>
      </c>
    </row>
    <row r="54" spans="1:5">
      <c r="A54">
        <v>49</v>
      </c>
      <c r="B54" t="s">
        <v>164</v>
      </c>
      <c r="C54">
        <v>52</v>
      </c>
      <c r="D54" t="s">
        <v>13</v>
      </c>
      <c r="E54">
        <v>29</v>
      </c>
    </row>
    <row r="55" spans="1:5">
      <c r="A55">
        <v>50</v>
      </c>
      <c r="B55" t="s">
        <v>234</v>
      </c>
      <c r="C55">
        <v>51</v>
      </c>
      <c r="D55" t="s">
        <v>139</v>
      </c>
      <c r="E55">
        <v>34</v>
      </c>
    </row>
    <row r="56" spans="1:5">
      <c r="A56">
        <v>51</v>
      </c>
      <c r="B56" t="s">
        <v>191</v>
      </c>
      <c r="C56">
        <v>50</v>
      </c>
      <c r="D56" t="s">
        <v>72</v>
      </c>
      <c r="E56">
        <v>38</v>
      </c>
    </row>
    <row r="57" spans="1:5">
      <c r="A57">
        <v>52</v>
      </c>
      <c r="B57" t="s">
        <v>235</v>
      </c>
      <c r="C57">
        <v>49</v>
      </c>
      <c r="D57" t="s">
        <v>139</v>
      </c>
      <c r="E57">
        <v>39</v>
      </c>
    </row>
    <row r="58" spans="1:5">
      <c r="A58">
        <v>53</v>
      </c>
      <c r="B58" t="s">
        <v>212</v>
      </c>
      <c r="C58">
        <v>48</v>
      </c>
      <c r="D58" t="s">
        <v>111</v>
      </c>
      <c r="E58">
        <v>56</v>
      </c>
    </row>
    <row r="59" spans="1:5">
      <c r="A59">
        <v>54</v>
      </c>
      <c r="B59" t="s">
        <v>192</v>
      </c>
      <c r="C59">
        <v>47</v>
      </c>
      <c r="D59" t="s">
        <v>72</v>
      </c>
      <c r="E59">
        <v>20.02</v>
      </c>
    </row>
    <row r="60" spans="1:5">
      <c r="A60">
        <v>55</v>
      </c>
      <c r="B60" t="s">
        <v>186</v>
      </c>
      <c r="C60">
        <v>46</v>
      </c>
      <c r="D60" t="s">
        <v>48</v>
      </c>
      <c r="E60">
        <v>11</v>
      </c>
    </row>
    <row r="61" spans="1:5">
      <c r="A61">
        <v>56</v>
      </c>
      <c r="B61" t="s">
        <v>175</v>
      </c>
      <c r="C61">
        <v>45</v>
      </c>
      <c r="D61" t="s">
        <v>27</v>
      </c>
      <c r="E61">
        <v>18</v>
      </c>
    </row>
    <row r="62" spans="1:5">
      <c r="A62">
        <v>57</v>
      </c>
      <c r="B62" t="s">
        <v>236</v>
      </c>
      <c r="C62">
        <v>44</v>
      </c>
      <c r="D62" t="s">
        <v>237</v>
      </c>
      <c r="E62">
        <v>28</v>
      </c>
    </row>
    <row r="63" spans="1:5">
      <c r="A63">
        <v>58</v>
      </c>
      <c r="B63" t="s">
        <v>213</v>
      </c>
      <c r="C63">
        <v>43</v>
      </c>
      <c r="D63" t="s">
        <v>111</v>
      </c>
      <c r="E63">
        <v>33</v>
      </c>
    </row>
    <row r="64" spans="1:5">
      <c r="A64">
        <v>59</v>
      </c>
      <c r="B64" t="s">
        <v>238</v>
      </c>
      <c r="C64">
        <v>42</v>
      </c>
      <c r="D64" t="s">
        <v>237</v>
      </c>
      <c r="E64">
        <v>53</v>
      </c>
    </row>
    <row r="65" spans="1:5">
      <c r="A65">
        <v>60</v>
      </c>
      <c r="B65" t="s">
        <v>185</v>
      </c>
      <c r="C65">
        <v>41</v>
      </c>
      <c r="D65" t="s">
        <v>48</v>
      </c>
      <c r="E65">
        <v>21.01</v>
      </c>
    </row>
    <row r="66" spans="1:5">
      <c r="A66">
        <v>61</v>
      </c>
      <c r="B66" t="s">
        <v>239</v>
      </c>
      <c r="C66">
        <v>40</v>
      </c>
      <c r="D66" t="s">
        <v>237</v>
      </c>
      <c r="E66">
        <v>2</v>
      </c>
    </row>
    <row r="67" spans="1:5">
      <c r="A67">
        <v>62</v>
      </c>
      <c r="B67" t="s">
        <v>248</v>
      </c>
      <c r="C67">
        <v>39</v>
      </c>
      <c r="E67">
        <v>3</v>
      </c>
    </row>
    <row r="68" spans="1:5">
      <c r="A68">
        <v>63</v>
      </c>
      <c r="B68" t="s">
        <v>176</v>
      </c>
      <c r="C68">
        <v>38</v>
      </c>
      <c r="D68" t="s">
        <v>27</v>
      </c>
      <c r="E68">
        <v>7</v>
      </c>
    </row>
    <row r="69" spans="1:5">
      <c r="A69">
        <v>64</v>
      </c>
      <c r="B69" t="s">
        <v>240</v>
      </c>
      <c r="C69">
        <v>37</v>
      </c>
      <c r="D69" t="s">
        <v>141</v>
      </c>
      <c r="E69">
        <v>8</v>
      </c>
    </row>
    <row r="70" spans="1:5">
      <c r="A70">
        <v>65</v>
      </c>
      <c r="B70" t="s">
        <v>168</v>
      </c>
      <c r="C70">
        <v>36</v>
      </c>
      <c r="D70" t="s">
        <v>169</v>
      </c>
      <c r="E70">
        <v>12</v>
      </c>
    </row>
    <row r="71" spans="1:5">
      <c r="A71">
        <v>66</v>
      </c>
      <c r="B71" t="s">
        <v>221</v>
      </c>
      <c r="C71">
        <v>35</v>
      </c>
      <c r="D71" t="s">
        <v>222</v>
      </c>
      <c r="E71">
        <v>15</v>
      </c>
    </row>
    <row r="72" spans="1:5">
      <c r="A72">
        <v>67</v>
      </c>
      <c r="B72" t="s">
        <v>214</v>
      </c>
      <c r="C72">
        <v>34</v>
      </c>
      <c r="D72" t="s">
        <v>118</v>
      </c>
      <c r="E72">
        <v>19</v>
      </c>
    </row>
    <row r="73" spans="1:5">
      <c r="A73">
        <v>68</v>
      </c>
      <c r="B73" t="s">
        <v>241</v>
      </c>
      <c r="C73">
        <v>33</v>
      </c>
      <c r="D73" t="s">
        <v>237</v>
      </c>
      <c r="E73">
        <v>27</v>
      </c>
    </row>
    <row r="74" spans="1:5">
      <c r="A74">
        <v>69</v>
      </c>
      <c r="B74" t="s">
        <v>187</v>
      </c>
      <c r="C74">
        <v>32</v>
      </c>
      <c r="D74" t="s">
        <v>48</v>
      </c>
      <c r="E74">
        <v>42</v>
      </c>
    </row>
    <row r="75" spans="1:5">
      <c r="A75">
        <v>70</v>
      </c>
      <c r="B75" t="s">
        <v>242</v>
      </c>
      <c r="C75">
        <v>31</v>
      </c>
      <c r="D75" t="s">
        <v>243</v>
      </c>
      <c r="E75">
        <v>47</v>
      </c>
    </row>
    <row r="76" spans="1:5">
      <c r="A76">
        <v>71</v>
      </c>
      <c r="B76" t="s">
        <v>215</v>
      </c>
      <c r="C76">
        <v>30</v>
      </c>
      <c r="D76" t="s">
        <v>118</v>
      </c>
      <c r="E76">
        <v>22.11</v>
      </c>
    </row>
    <row r="77" spans="1:5">
      <c r="A77">
        <v>72</v>
      </c>
      <c r="B77" t="s">
        <v>216</v>
      </c>
      <c r="C77">
        <v>29</v>
      </c>
      <c r="D77" t="s">
        <v>118</v>
      </c>
      <c r="E77">
        <v>12</v>
      </c>
    </row>
    <row r="78" spans="1:5">
      <c r="A78">
        <v>73</v>
      </c>
      <c r="B78" t="s">
        <v>244</v>
      </c>
      <c r="C78">
        <v>28</v>
      </c>
      <c r="D78" t="s">
        <v>243</v>
      </c>
      <c r="E78">
        <v>23.17</v>
      </c>
    </row>
    <row r="79" spans="1:5">
      <c r="A79">
        <v>74</v>
      </c>
      <c r="B79" t="s">
        <v>245</v>
      </c>
      <c r="C79">
        <v>27</v>
      </c>
      <c r="D79" t="s">
        <v>141</v>
      </c>
      <c r="E79">
        <v>32</v>
      </c>
    </row>
    <row r="80" spans="1:5">
      <c r="A80">
        <v>75</v>
      </c>
      <c r="B80" t="s">
        <v>177</v>
      </c>
      <c r="C80">
        <v>26</v>
      </c>
      <c r="D80" t="s">
        <v>27</v>
      </c>
      <c r="E80">
        <v>32</v>
      </c>
    </row>
    <row r="81" spans="1:5">
      <c r="A81">
        <v>76</v>
      </c>
      <c r="B81" t="s">
        <v>246</v>
      </c>
      <c r="C81">
        <v>25</v>
      </c>
      <c r="D81" t="s">
        <v>243</v>
      </c>
      <c r="E81">
        <v>23.35</v>
      </c>
    </row>
    <row r="82" spans="1:5">
      <c r="A82">
        <v>77</v>
      </c>
      <c r="B82" t="s">
        <v>247</v>
      </c>
      <c r="C82">
        <v>24</v>
      </c>
      <c r="D82" t="s">
        <v>141</v>
      </c>
      <c r="E82">
        <v>39</v>
      </c>
    </row>
    <row r="83" spans="1:5">
      <c r="A83">
        <v>78</v>
      </c>
      <c r="B83" t="s">
        <v>170</v>
      </c>
      <c r="C83">
        <v>23</v>
      </c>
      <c r="D83" t="s">
        <v>169</v>
      </c>
      <c r="E83">
        <v>24.14</v>
      </c>
    </row>
    <row r="84" spans="1:5">
      <c r="A84">
        <v>79</v>
      </c>
      <c r="B84" t="s">
        <v>188</v>
      </c>
      <c r="C84">
        <v>22</v>
      </c>
      <c r="D84" t="s">
        <v>48</v>
      </c>
      <c r="E84">
        <v>20</v>
      </c>
    </row>
    <row r="85" spans="1:5">
      <c r="A85">
        <v>80</v>
      </c>
      <c r="B85" t="s">
        <v>195</v>
      </c>
      <c r="C85">
        <v>21</v>
      </c>
      <c r="D85" t="s">
        <v>72</v>
      </c>
      <c r="E85">
        <v>32.24</v>
      </c>
    </row>
  </sheetData>
  <sortState ref="I4:J22">
    <sortCondition descending="1" ref="J4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Gentlemen</vt:lpstr>
      <vt:lpstr>Ladies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Johathan Laybourn</dc:creator>
  <cp:lastModifiedBy>Mark Hookway</cp:lastModifiedBy>
  <dcterms:created xsi:type="dcterms:W3CDTF">2013-09-25T09:18:37Z</dcterms:created>
  <dcterms:modified xsi:type="dcterms:W3CDTF">2014-10-26T07:02:58Z</dcterms:modified>
</cp:coreProperties>
</file>