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833" firstSheet="1" activeTab="3"/>
  </bookViews>
  <sheets>
    <sheet name="U15GTeams" sheetId="1" state="hidden" r:id="rId1"/>
    <sheet name="U20W Track" sheetId="2" r:id="rId2"/>
    <sheet name="U20W Field" sheetId="3" r:id="rId3"/>
    <sheet name="U20M Track" sheetId="4" r:id="rId4"/>
    <sheet name="U20M Field" sheetId="5" r:id="rId5"/>
  </sheets>
  <definedNames>
    <definedName name="_xlnm.Print_Area" localSheetId="4">'U20M Field'!$A$107:$H$118</definedName>
    <definedName name="_xlnm.Print_Area" localSheetId="3">'U20M Track'!$A$42:$G$58</definedName>
    <definedName name="_xlnm.Print_Area" localSheetId="2">'U20W Field'!$A$3:$H$14</definedName>
    <definedName name="_xlnm.Print_Area" localSheetId="1">'U20W Track'!$A$42:$G$58</definedName>
    <definedName name="Teams">#REF!</definedName>
  </definedNames>
  <calcPr fullCalcOnLoad="1"/>
</workbook>
</file>

<file path=xl/sharedStrings.xml><?xml version="1.0" encoding="utf-8"?>
<sst xmlns="http://schemas.openxmlformats.org/spreadsheetml/2006/main" count="1408" uniqueCount="737">
  <si>
    <t>100 Metres</t>
  </si>
  <si>
    <t>Heat 1</t>
  </si>
  <si>
    <t>w/s</t>
  </si>
  <si>
    <t>Qual?</t>
  </si>
  <si>
    <t>Heat 2</t>
  </si>
  <si>
    <t>Final</t>
  </si>
  <si>
    <t>800 Metres</t>
  </si>
  <si>
    <t>High Jump</t>
  </si>
  <si>
    <t>Pole Vault</t>
  </si>
  <si>
    <t>Long Jump</t>
  </si>
  <si>
    <t>Shot</t>
  </si>
  <si>
    <t>Discus</t>
  </si>
  <si>
    <t>Javelin</t>
  </si>
  <si>
    <t>Beds</t>
  </si>
  <si>
    <t>Berks</t>
  </si>
  <si>
    <t>Bucks</t>
  </si>
  <si>
    <t>Cambs</t>
  </si>
  <si>
    <t>Cornwall</t>
  </si>
  <si>
    <t>Devon</t>
  </si>
  <si>
    <t>Dorset</t>
  </si>
  <si>
    <t>Essex</t>
  </si>
  <si>
    <t>Herts</t>
  </si>
  <si>
    <t>Kent</t>
  </si>
  <si>
    <t>Norfolk</t>
  </si>
  <si>
    <t>Somerset</t>
  </si>
  <si>
    <t>Suffolk</t>
  </si>
  <si>
    <t>Surrey</t>
  </si>
  <si>
    <t>Sussex</t>
  </si>
  <si>
    <t>Wiltshire</t>
  </si>
  <si>
    <t>100m</t>
  </si>
  <si>
    <t>200m</t>
  </si>
  <si>
    <t>800m</t>
  </si>
  <si>
    <t>1500m</t>
  </si>
  <si>
    <t>Triple Jump</t>
  </si>
  <si>
    <t>Hammer</t>
  </si>
  <si>
    <t>LJ</t>
  </si>
  <si>
    <t>HJ</t>
  </si>
  <si>
    <t>PV</t>
  </si>
  <si>
    <t>75mH</t>
  </si>
  <si>
    <t>SP</t>
  </si>
  <si>
    <t>DT</t>
  </si>
  <si>
    <t>HT</t>
  </si>
  <si>
    <t>JT</t>
  </si>
  <si>
    <t>400 Metres</t>
  </si>
  <si>
    <t>100m Hurdles</t>
  </si>
  <si>
    <t>400m Hurdles</t>
  </si>
  <si>
    <t>110m Hurdles</t>
  </si>
  <si>
    <t>U20 Men</t>
  </si>
  <si>
    <t>U20 Women</t>
  </si>
  <si>
    <t>Posn</t>
  </si>
  <si>
    <t>Hants</t>
  </si>
  <si>
    <t>Middx</t>
  </si>
  <si>
    <t>Oxon</t>
  </si>
  <si>
    <t>Name</t>
  </si>
  <si>
    <t>County</t>
  </si>
  <si>
    <t>Perf</t>
  </si>
  <si>
    <t>Details</t>
  </si>
  <si>
    <t>CBP 2007 - Andrew Howell - Middx  52.60</t>
  </si>
  <si>
    <t>CBP 2004 - Melanie Canning - Middx  61.47</t>
  </si>
  <si>
    <t>CBP 2005 - Wade Bennett-Jackson - Sussex  10.20 w</t>
  </si>
  <si>
    <t>CBP 1998 - Julie Pratt - Essex  13.64</t>
  </si>
  <si>
    <t>CBP 1992 - Neil Owen - Surrey  14.0</t>
  </si>
  <si>
    <t>CBP 2007 - Nigel Levine - Beds  47.11</t>
  </si>
  <si>
    <t>CBP 2002 - Adam Charlton - Cambs  21.22</t>
  </si>
  <si>
    <t>CBP 2002 - Carl Saggers - Herts  62.10</t>
  </si>
  <si>
    <t>CBP 2006 - Rachel Blackie – Kent  53.82</t>
  </si>
  <si>
    <t>CBP 2004 - Chris Gearing - Kent  18.19</t>
  </si>
  <si>
    <t>CBP 1998 - Jason McDade - Suffolk  2.15</t>
  </si>
  <si>
    <t>CBP 1993 - Joanne Dear - Middx  5.99</t>
  </si>
  <si>
    <t>CBP 2002 - Claire Smithson - Sussex  51.22</t>
  </si>
  <si>
    <t>CBP 2006 - Joe Ive – Surrey  5.00</t>
  </si>
  <si>
    <t>CBP 1996 - Elizabeth Gibbens - Kent  12.32</t>
  </si>
  <si>
    <t>CBP 2004 - Emma Perkins - Sussex  1.77</t>
  </si>
  <si>
    <t>CBP 2004 - Jo Chapman - Suffolk  48.09</t>
  </si>
  <si>
    <t>CBP 1998 - Emeka Udechuku - Surrey  61.52</t>
  </si>
  <si>
    <t>CBP 1990 - Julian Golley - Middx  16.01</t>
  </si>
  <si>
    <t>CBP 2002 - Natalie Olson - Kent  3.60</t>
  </si>
  <si>
    <t>BAKARE Sabrina</t>
  </si>
  <si>
    <t>POINTING Jessica</t>
  </si>
  <si>
    <t>OSEI-TUTU Rachel</t>
  </si>
  <si>
    <t>EDWARDS Megan</t>
  </si>
  <si>
    <t>BUTT Holly</t>
  </si>
  <si>
    <t>IBBOTSON Bethany</t>
  </si>
  <si>
    <t>HADLEY Natasha</t>
  </si>
  <si>
    <t>NEITA Daryll</t>
  </si>
  <si>
    <t>SANTOS Dorica</t>
  </si>
  <si>
    <t>WAKNELL Lois</t>
  </si>
  <si>
    <t>MOORE Enya</t>
  </si>
  <si>
    <t>SMITH-HAHN Eleanor</t>
  </si>
  <si>
    <t>SHORT Anna</t>
  </si>
  <si>
    <t>OGUNRO Hephzibah</t>
  </si>
  <si>
    <t>RAYER Elena</t>
  </si>
  <si>
    <t>AKIWUMI Tobi</t>
  </si>
  <si>
    <t>CARTER Zoe</t>
  </si>
  <si>
    <t>KEEBLE Sophie</t>
  </si>
  <si>
    <t>ASHER-SMITH Dina</t>
  </si>
  <si>
    <t>GREENWAY Amy</t>
  </si>
  <si>
    <t>LAMBERT Emily</t>
  </si>
  <si>
    <t xml:space="preserve">SPINNER Sophie </t>
  </si>
  <si>
    <t>CBP 1993 - Michelle Matthews - Beds  2:10.3</t>
  </si>
  <si>
    <t>CBP 1993 - Anthony Draper - Kent  1:51.1</t>
  </si>
  <si>
    <t>CBP 2000 - Lisa Dobriskey - Kent   4:28.18</t>
  </si>
  <si>
    <t>CBP - Paul Fisher - Bucks  3:47.24</t>
  </si>
  <si>
    <t>CBP 2008 - Shaunagh Brown - Kent  14.02</t>
  </si>
  <si>
    <t>Event</t>
  </si>
  <si>
    <t>MUNROE-GRAHAM Rochelle</t>
  </si>
  <si>
    <t>BARNSHAW Peter</t>
  </si>
  <si>
    <t>THOMAS Adam</t>
  </si>
  <si>
    <t>WATSON Leigh</t>
  </si>
  <si>
    <t>EAST Sophie</t>
  </si>
  <si>
    <t>SLATER Frances</t>
  </si>
  <si>
    <t>BILLINGTON Sophie</t>
  </si>
  <si>
    <t>SMALLIN Jordan</t>
  </si>
  <si>
    <t>JENKINSON Emily</t>
  </si>
  <si>
    <t>HODGSON Becky</t>
  </si>
  <si>
    <t>CBP 2010 - Jodie Williams - Herts 54.33</t>
  </si>
  <si>
    <t>PARSONS Scott</t>
  </si>
  <si>
    <t>GOODMAN Karl</t>
  </si>
  <si>
    <t>LEWIS Mali</t>
  </si>
  <si>
    <t>CLAY Bobby</t>
  </si>
  <si>
    <t>WOOLVEN Pippa</t>
  </si>
  <si>
    <t>DORRIAN Jordan</t>
  </si>
  <si>
    <t>BARROW Leah</t>
  </si>
  <si>
    <t>HILTON Christopher</t>
  </si>
  <si>
    <t>CODY James</t>
  </si>
  <si>
    <t>SYDEE Alan</t>
  </si>
  <si>
    <t>ELKINS Andrew</t>
  </si>
  <si>
    <t>BREWSTER Jade</t>
  </si>
  <si>
    <t>RIXON Chloe</t>
  </si>
  <si>
    <t>UDEMEZU Jeffson</t>
  </si>
  <si>
    <t>PEARSON Ben</t>
  </si>
  <si>
    <t>CRIBB Chuko</t>
  </si>
  <si>
    <t>CBP 2010 - Kadeem Greenidge-Smith - Herts  7.41</t>
  </si>
  <si>
    <t>WADLOW Michael</t>
  </si>
  <si>
    <t>ENWEREM Ijenne</t>
  </si>
  <si>
    <t>BUCKLE Tim</t>
  </si>
  <si>
    <t>EDWARDS Sam</t>
  </si>
  <si>
    <t>BYRNE Devon</t>
  </si>
  <si>
    <t>WINTON Hannah</t>
  </si>
  <si>
    <t>DEVEREUX Jake</t>
  </si>
  <si>
    <t>HODGETTS Luke</t>
  </si>
  <si>
    <t>MAGNALL Zoe</t>
  </si>
  <si>
    <t>HECTOR Renee</t>
  </si>
  <si>
    <t>PARKER Shana</t>
  </si>
  <si>
    <t>WICKHAM Kirsty</t>
  </si>
  <si>
    <t>MARTIN Deborah</t>
  </si>
  <si>
    <t>PERRIN Hayley</t>
  </si>
  <si>
    <t>JONES Freya</t>
  </si>
  <si>
    <t>MEAKINS Eloise</t>
  </si>
  <si>
    <t>HENDERSON Laura-Ann</t>
  </si>
  <si>
    <t>WEBB Charlotte</t>
  </si>
  <si>
    <t>BURGER Nicole</t>
  </si>
  <si>
    <t>JEAN-JACQUES Lemarr</t>
  </si>
  <si>
    <t>DAVIES Jorge</t>
  </si>
  <si>
    <t>SEAA Inter County - Abingdon 26 May 2012 - Under 20 Women</t>
  </si>
  <si>
    <t>SEAA Inter County - Abingdon 26 May 2012 - Under 20 Men</t>
  </si>
  <si>
    <t>FENN Bradley</t>
  </si>
  <si>
    <t>ROWE Calum</t>
  </si>
  <si>
    <t>MORTEN Craig</t>
  </si>
  <si>
    <t>PRICE Darius</t>
  </si>
  <si>
    <t>BUCKETT Joel</t>
  </si>
  <si>
    <t>NESS Jacob</t>
  </si>
  <si>
    <t>YAXLEY Luke</t>
  </si>
  <si>
    <t>TAYLOR Beki</t>
  </si>
  <si>
    <t>KELLEHER Rachel</t>
  </si>
  <si>
    <t>HELYAR Jenny</t>
  </si>
  <si>
    <t>BROWN Samantha</t>
  </si>
  <si>
    <t xml:space="preserve">ADAMS Rosie </t>
  </si>
  <si>
    <t xml:space="preserve">NAIBE-WAY Aisha   </t>
  </si>
  <si>
    <t>KILLICK-BIRD Sarah</t>
  </si>
  <si>
    <t>CLIFFORD Lizzie</t>
  </si>
  <si>
    <t>CADY Daniel</t>
  </si>
  <si>
    <t>McNALLY Alex</t>
  </si>
  <si>
    <t>AMARTEY Jason</t>
  </si>
  <si>
    <t>ANSON Omardo</t>
  </si>
  <si>
    <t>GRANT Omar</t>
  </si>
  <si>
    <t>TAYLOR Richard</t>
  </si>
  <si>
    <t>SMITH Cameron</t>
  </si>
  <si>
    <t>BROWNLEE Chris</t>
  </si>
  <si>
    <t>WINDSOR Shane</t>
  </si>
  <si>
    <t>HIBBERT Shanara</t>
  </si>
  <si>
    <t>PEAK Joanne</t>
  </si>
  <si>
    <t>FUDGE Hollie</t>
  </si>
  <si>
    <t>BROWN Eugenie</t>
  </si>
  <si>
    <t>PURSHOUSE Emily</t>
  </si>
  <si>
    <t>BALL Eleanor</t>
  </si>
  <si>
    <t>WILLIS Cadie</t>
  </si>
  <si>
    <t>DAVIES Abigail</t>
  </si>
  <si>
    <t>ROCHE Elle</t>
  </si>
  <si>
    <t>ARNOLD Laura</t>
  </si>
  <si>
    <t>PLOWDEN-ROBERTS Carla</t>
  </si>
  <si>
    <t>CONNOR Sophie</t>
  </si>
  <si>
    <t>JOHNSON Rebecca</t>
  </si>
  <si>
    <t>MOBLEY Tory</t>
  </si>
  <si>
    <t>CHANDLER Alice</t>
  </si>
  <si>
    <t>MUNDELL Alex</t>
  </si>
  <si>
    <t>SEXTON Charlotte</t>
  </si>
  <si>
    <t>JONES Rhiannon</t>
  </si>
  <si>
    <t>SWABY-CONSTANTINE Serline</t>
  </si>
  <si>
    <t>HAZELL Stacey</t>
  </si>
  <si>
    <t>THOMAS Jahisha</t>
  </si>
  <si>
    <t>WEST Chantal</t>
  </si>
  <si>
    <t>BOUGHTON Alice</t>
  </si>
  <si>
    <t>GURTON Will</t>
  </si>
  <si>
    <t>NICHOLSON Matthew</t>
  </si>
  <si>
    <t xml:space="preserve">McMURRAY James </t>
  </si>
  <si>
    <t>DUGGAN George</t>
  </si>
  <si>
    <t>HOOK Tom</t>
  </si>
  <si>
    <t>COOPER Ciaran</t>
  </si>
  <si>
    <t>HATTON Jack</t>
  </si>
  <si>
    <t>DAVISON Jonty</t>
  </si>
  <si>
    <t>McKIE Cameron</t>
  </si>
  <si>
    <t>KIRBY Rhys</t>
  </si>
  <si>
    <t>HADLEY Steven</t>
  </si>
  <si>
    <t>ASHBY Blade</t>
  </si>
  <si>
    <t>IVENS Georgie</t>
  </si>
  <si>
    <t>STEER Megan</t>
  </si>
  <si>
    <t>HICKMOTT Lucy</t>
  </si>
  <si>
    <t>SMITH Akesha</t>
  </si>
  <si>
    <t>RAINSBOROUGH Matilda</t>
  </si>
  <si>
    <t>BOURNE Lauren</t>
  </si>
  <si>
    <t xml:space="preserve"> GEDDES Katie</t>
  </si>
  <si>
    <t>O’CALLAGHAN Dereece</t>
  </si>
  <si>
    <t xml:space="preserve">THOMPSON Liam     </t>
  </si>
  <si>
    <t>MORGAN Farren</t>
  </si>
  <si>
    <t>LUBBOCK Alex</t>
  </si>
  <si>
    <t>VON EITZEN Christain</t>
  </si>
  <si>
    <t>DORRINGTON Matthew</t>
  </si>
  <si>
    <t>BURGIN Alice</t>
  </si>
  <si>
    <t>BRERETON Fern</t>
  </si>
  <si>
    <t>VARLEY Jessica</t>
  </si>
  <si>
    <t>BIRD Elizabeth</t>
  </si>
  <si>
    <t>CLAY Alex</t>
  </si>
  <si>
    <t>HAWTIN Melissa</t>
  </si>
  <si>
    <t>GENT Laura</t>
  </si>
  <si>
    <t>DAVIES Jonathan</t>
  </si>
  <si>
    <t>GOODALL Alex</t>
  </si>
  <si>
    <t>COCHRANE James</t>
  </si>
  <si>
    <t>DOREY Elliott</t>
  </si>
  <si>
    <t>WILSON Sam</t>
  </si>
  <si>
    <t>CORNISH Jonathon</t>
  </si>
  <si>
    <t>GRACE Joshua</t>
  </si>
  <si>
    <t>MacDEVITT Liam</t>
  </si>
  <si>
    <t>EDWARDS Michael</t>
  </si>
  <si>
    <t>CHANCELLOR Chris</t>
  </si>
  <si>
    <t>ATHERTON Shane</t>
  </si>
  <si>
    <t>BEST Alex</t>
  </si>
  <si>
    <t>PRYDE Andrew</t>
  </si>
  <si>
    <t>NOEL Sylvie</t>
  </si>
  <si>
    <t>BELBIN Danni</t>
  </si>
  <si>
    <t>NUNN Libbie</t>
  </si>
  <si>
    <t>BROOKE-LITTLE Heidi</t>
  </si>
  <si>
    <t>RICHARDS Shona</t>
  </si>
  <si>
    <t xml:space="preserve">WILLIS Cadie  </t>
  </si>
  <si>
    <t>HOLT Niall</t>
  </si>
  <si>
    <t>KIRTON Joseph</t>
  </si>
  <si>
    <t>HILL Alex</t>
  </si>
  <si>
    <t>BROWN Gemma</t>
  </si>
  <si>
    <t>WOODCOCK Kathryn</t>
  </si>
  <si>
    <t>LETHERBY Carla</t>
  </si>
  <si>
    <t>HUTCHINSON Emily</t>
  </si>
  <si>
    <t>HUNT Nick</t>
  </si>
  <si>
    <t>ALLEN James</t>
  </si>
  <si>
    <t>MORTON Darrren</t>
  </si>
  <si>
    <t>VALERI Jack</t>
  </si>
  <si>
    <t>THORPE Billy</t>
  </si>
  <si>
    <t>PHILBEY Derek</t>
  </si>
  <si>
    <t>HOLWAY Oliver</t>
  </si>
  <si>
    <t>PERCY Nick</t>
  </si>
  <si>
    <t>SMITH Levy</t>
  </si>
  <si>
    <t>THOMPSON Gregory</t>
  </si>
  <si>
    <t>BROWN Callum</t>
  </si>
  <si>
    <t>MACAREE Luke</t>
  </si>
  <si>
    <t>HOLT Matthew</t>
  </si>
  <si>
    <t>WATSON Josh</t>
  </si>
  <si>
    <t>BONIFAS Ryan</t>
  </si>
  <si>
    <t>FIELD Mitchell</t>
  </si>
  <si>
    <t>MITCHELL Jack</t>
  </si>
  <si>
    <t>ALEXANDER Dan</t>
  </si>
  <si>
    <t>EZZELDIN Jacques</t>
  </si>
  <si>
    <t>MARIO-GHAE Zino</t>
  </si>
  <si>
    <t>SMITH Ryan</t>
  </si>
  <si>
    <t>DARLING Ben</t>
  </si>
  <si>
    <t>LAKE Morgan</t>
  </si>
  <si>
    <t>FOX Jessica</t>
  </si>
  <si>
    <t>MARLOW Lauren</t>
  </si>
  <si>
    <t>GASCOIGNE Morgan</t>
  </si>
  <si>
    <t>KING Miles</t>
  </si>
  <si>
    <t>LINE Christopher</t>
  </si>
  <si>
    <t>GUE Ryan</t>
  </si>
  <si>
    <t>TUNA Yakupcam</t>
  </si>
  <si>
    <t>READ Elizabeth</t>
  </si>
  <si>
    <t>BROOKES Annie</t>
  </si>
  <si>
    <t>PHELAN Millie</t>
  </si>
  <si>
    <t>DAVIDSON Kerri</t>
  </si>
  <si>
    <t>RADCLIFFE Ellie</t>
  </si>
  <si>
    <t>ROGAN Philippa</t>
  </si>
  <si>
    <t>JONES Kate</t>
  </si>
  <si>
    <t>GRIMSEY Beth</t>
  </si>
  <si>
    <t>WILLIAMS Lucy-Ann</t>
  </si>
  <si>
    <t>WESTON Jennie</t>
  </si>
  <si>
    <t>BRYDEN Euan</t>
  </si>
  <si>
    <t>CARPENTER Adam</t>
  </si>
  <si>
    <t xml:space="preserve">DOWNES Jack   </t>
  </si>
  <si>
    <t>HALLBERG Jesper</t>
  </si>
  <si>
    <t>POPKOV Mark</t>
  </si>
  <si>
    <t>BORRMAN Ed</t>
  </si>
  <si>
    <t>MINCHIN James</t>
  </si>
  <si>
    <t>PHIPPS Jack</t>
  </si>
  <si>
    <t>OPARA Danielle</t>
  </si>
  <si>
    <t>GALLOWAY Alice</t>
  </si>
  <si>
    <t>GBENEBOR Esther</t>
  </si>
  <si>
    <t>HAYNES Charlotte</t>
  </si>
  <si>
    <t>SAUNDERS Peter</t>
  </si>
  <si>
    <t>OAMEN Dean</t>
  </si>
  <si>
    <t>TELE Jimi</t>
  </si>
  <si>
    <t>AMOKWANDOH Stefan</t>
  </si>
  <si>
    <t>WHATMORE Jacob</t>
  </si>
  <si>
    <t>JURY Morgan</t>
  </si>
  <si>
    <t>PANTER Jack</t>
  </si>
  <si>
    <t>MUCKELT Michael</t>
  </si>
  <si>
    <t>PAYNE Daniel</t>
  </si>
  <si>
    <t>KENT James</t>
  </si>
  <si>
    <t>CURTIS Freddie</t>
  </si>
  <si>
    <t>PILLAI Edward</t>
  </si>
  <si>
    <t>SEWARD William</t>
  </si>
  <si>
    <t>EVANS Courtney</t>
  </si>
  <si>
    <t>LAI Kirsty</t>
  </si>
  <si>
    <t xml:space="preserve">SCOTT Danielle </t>
  </si>
  <si>
    <t>HARRY Olivia</t>
  </si>
  <si>
    <t xml:space="preserve">                            </t>
  </si>
  <si>
    <t>DE BEAUX Amy</t>
  </si>
  <si>
    <t>GRUBB Hanna</t>
  </si>
  <si>
    <t>McHATTIE Izzy</t>
  </si>
  <si>
    <t>PARK Ailish</t>
  </si>
  <si>
    <t>WHISKEN Natalie</t>
  </si>
  <si>
    <t>FLOYD Georgie</t>
  </si>
  <si>
    <t>VAUGHN-FOWLER Tilly</t>
  </si>
  <si>
    <t>LETHEBY Carla</t>
  </si>
  <si>
    <t>HAILSTONE Grace</t>
  </si>
  <si>
    <t>CBP 2011 - Annie Tagoe - Middx     11.62</t>
  </si>
  <si>
    <t xml:space="preserve">CBP 2011 - Sophie Papps - Berks    23.99 
</t>
  </si>
  <si>
    <t>CBP 2011 - Zac Seddon - Berks   5.43.35</t>
  </si>
  <si>
    <t>CBP 2011 - Richard Shuttleworth - Hants  67.99</t>
  </si>
  <si>
    <t>DAVIDSON Alan</t>
  </si>
  <si>
    <t>MORRIS Lukesha</t>
  </si>
  <si>
    <t>FOWLER Sophie</t>
  </si>
  <si>
    <t>HOLDER Amy</t>
  </si>
  <si>
    <t>RAYER Ellie</t>
  </si>
  <si>
    <t>SEGLAH Holly</t>
  </si>
  <si>
    <t>JARAMAZOVIC Amy</t>
  </si>
  <si>
    <t>BELLAMY Lillie</t>
  </si>
  <si>
    <t>WHITE Mitch</t>
  </si>
  <si>
    <t>BROCK Daniel</t>
  </si>
  <si>
    <t>RANDALL Michael</t>
  </si>
  <si>
    <t>WILLIAMS Bryce</t>
  </si>
  <si>
    <t>BODY Kerri-Anne</t>
  </si>
  <si>
    <t>COLLINS Angel</t>
  </si>
  <si>
    <t>BROWN Isobel</t>
  </si>
  <si>
    <t>SWABY-CONSTANTINE Serlina</t>
  </si>
  <si>
    <t>SEACH Lily</t>
  </si>
  <si>
    <t>McCARTHY Lauren</t>
  </si>
  <si>
    <t>BIG Michelle</t>
  </si>
  <si>
    <t>BARKER Scott</t>
  </si>
  <si>
    <t>RUGGLES Alex</t>
  </si>
  <si>
    <t>ADAMS Sam</t>
  </si>
  <si>
    <t>MUDD Rory</t>
  </si>
  <si>
    <t>NOONE Jack</t>
  </si>
  <si>
    <t>LOMAS Mitch</t>
  </si>
  <si>
    <t>ALCOCK Ben</t>
  </si>
  <si>
    <t>REILEY Tom</t>
  </si>
  <si>
    <t>THURLOW David</t>
  </si>
  <si>
    <t>BROWN Dominic</t>
  </si>
  <si>
    <t>BRYANT Jamie</t>
  </si>
  <si>
    <t>GUNTON Joe</t>
  </si>
  <si>
    <t>TIDD James</t>
  </si>
  <si>
    <t>FLEMING Hugo</t>
  </si>
  <si>
    <t>RADY Thomas</t>
  </si>
  <si>
    <t>CRITCHLEY Charlie</t>
  </si>
  <si>
    <t>HIBBERT Cherele</t>
  </si>
  <si>
    <t>RIDLEY Sarah</t>
  </si>
  <si>
    <t>ALLAN Kelly</t>
  </si>
  <si>
    <t>HARRIS Lizzie</t>
  </si>
  <si>
    <t>DNF</t>
  </si>
  <si>
    <t>55.37</t>
  </si>
  <si>
    <t>57.37</t>
  </si>
  <si>
    <t>58.18</t>
  </si>
  <si>
    <t>61.27</t>
  </si>
  <si>
    <t>62.40</t>
  </si>
  <si>
    <t>64.92</t>
  </si>
  <si>
    <t>58.28</t>
  </si>
  <si>
    <t>64.64</t>
  </si>
  <si>
    <t>66.47</t>
  </si>
  <si>
    <t>67.46</t>
  </si>
  <si>
    <t>69.82</t>
  </si>
  <si>
    <t>70.37</t>
  </si>
  <si>
    <t>Q</t>
  </si>
  <si>
    <t>q</t>
  </si>
  <si>
    <t>62.62</t>
  </si>
  <si>
    <t>64.79</t>
  </si>
  <si>
    <t>71.57</t>
  </si>
  <si>
    <t>72.61</t>
  </si>
  <si>
    <t>74.05</t>
  </si>
  <si>
    <t>HODGSON Kevin</t>
  </si>
  <si>
    <t>38.51</t>
  </si>
  <si>
    <t>35.53</t>
  </si>
  <si>
    <t>35.29</t>
  </si>
  <si>
    <t>32.48</t>
  </si>
  <si>
    <t>28.63</t>
  </si>
  <si>
    <t>25.17</t>
  </si>
  <si>
    <t>BASSHAM Nina</t>
  </si>
  <si>
    <t>11.44</t>
  </si>
  <si>
    <t>11.49</t>
  </si>
  <si>
    <t>11.64</t>
  </si>
  <si>
    <t>12.04</t>
  </si>
  <si>
    <t>12.05</t>
  </si>
  <si>
    <t>12.19</t>
  </si>
  <si>
    <t>12.47</t>
  </si>
  <si>
    <t>11.31</t>
  </si>
  <si>
    <t>11.38</t>
  </si>
  <si>
    <t>12.07</t>
  </si>
  <si>
    <t>12.20</t>
  </si>
  <si>
    <t>12.26</t>
  </si>
  <si>
    <t>-4.1</t>
  </si>
  <si>
    <t>12.74</t>
  </si>
  <si>
    <t>12.81</t>
  </si>
  <si>
    <t>12.94</t>
  </si>
  <si>
    <t>13.42</t>
  </si>
  <si>
    <t>13.44</t>
  </si>
  <si>
    <t>13.57</t>
  </si>
  <si>
    <t>13.70</t>
  </si>
  <si>
    <t>12.92</t>
  </si>
  <si>
    <t>13.20</t>
  </si>
  <si>
    <t>13.49</t>
  </si>
  <si>
    <t>13.54</t>
  </si>
  <si>
    <t>14.26</t>
  </si>
  <si>
    <t>6.99</t>
  </si>
  <si>
    <t>6.69</t>
  </si>
  <si>
    <t>6.63</t>
  </si>
  <si>
    <t>6.43</t>
  </si>
  <si>
    <t>6.34</t>
  </si>
  <si>
    <t>6.21</t>
  </si>
  <si>
    <t>6.07</t>
  </si>
  <si>
    <t>6.01</t>
  </si>
  <si>
    <t>5.67</t>
  </si>
  <si>
    <t>15.42</t>
  </si>
  <si>
    <t>14.35</t>
  </si>
  <si>
    <t>13.51</t>
  </si>
  <si>
    <t>13.32</t>
  </si>
  <si>
    <t>11.47</t>
  </si>
  <si>
    <t>10.42</t>
  </si>
  <si>
    <t>9.55</t>
  </si>
  <si>
    <t>9.42</t>
  </si>
  <si>
    <t>9.27</t>
  </si>
  <si>
    <t>HOWARD Moesua</t>
  </si>
  <si>
    <t>PATTERSON Sandra</t>
  </si>
  <si>
    <t>JOHANSON Kimberley</t>
  </si>
  <si>
    <t>MOORE Emily</t>
  </si>
  <si>
    <t>EMERSON Talabi</t>
  </si>
  <si>
    <t>HUNT Fiona</t>
  </si>
  <si>
    <t>PARROTT Clarisse</t>
  </si>
  <si>
    <t>GREEN Kimberley</t>
  </si>
  <si>
    <t>GREENMUID Georgia</t>
  </si>
  <si>
    <t>2:15.40</t>
  </si>
  <si>
    <t>2:18.13</t>
  </si>
  <si>
    <t>2:19.01</t>
  </si>
  <si>
    <t>2:19.38</t>
  </si>
  <si>
    <t>2:19.91</t>
  </si>
  <si>
    <t>2:21.03</t>
  </si>
  <si>
    <t>2:22.20</t>
  </si>
  <si>
    <t>2:19.82</t>
  </si>
  <si>
    <t>2:23.13</t>
  </si>
  <si>
    <t>2:24.55</t>
  </si>
  <si>
    <t>2:26.89</t>
  </si>
  <si>
    <t>2:27.78</t>
  </si>
  <si>
    <t>2:44.22</t>
  </si>
  <si>
    <t>-6.0</t>
  </si>
  <si>
    <t>15.58</t>
  </si>
  <si>
    <t>16.81</t>
  </si>
  <si>
    <t>17.64</t>
  </si>
  <si>
    <t>18.55</t>
  </si>
  <si>
    <t>18.85</t>
  </si>
  <si>
    <t>15.74</t>
  </si>
  <si>
    <t>17.53</t>
  </si>
  <si>
    <t>17.66</t>
  </si>
  <si>
    <t>20.62</t>
  </si>
  <si>
    <t>1:55.43</t>
  </si>
  <si>
    <t>1:56.27</t>
  </si>
  <si>
    <t>1:56.60</t>
  </si>
  <si>
    <t>1:57.62</t>
  </si>
  <si>
    <t>1:58.86</t>
  </si>
  <si>
    <t>1:59.51</t>
  </si>
  <si>
    <t>2:06.06</t>
  </si>
  <si>
    <t>2:06.60</t>
  </si>
  <si>
    <t>2:07.79</t>
  </si>
  <si>
    <t>U20 Men 800m</t>
  </si>
  <si>
    <t>6.03</t>
  </si>
  <si>
    <t>5.69</t>
  </si>
  <si>
    <t>5.62</t>
  </si>
  <si>
    <t>5.55</t>
  </si>
  <si>
    <t>5.43</t>
  </si>
  <si>
    <t>5.36</t>
  </si>
  <si>
    <t>5.23</t>
  </si>
  <si>
    <t>5.16</t>
  </si>
  <si>
    <t>5.12</t>
  </si>
  <si>
    <t>4.83</t>
  </si>
  <si>
    <t>4.61</t>
  </si>
  <si>
    <t>CBP</t>
  </si>
  <si>
    <t>U20 Women Final</t>
  </si>
  <si>
    <t>14.83</t>
  </si>
  <si>
    <t>15.99</t>
  </si>
  <si>
    <t>16.03</t>
  </si>
  <si>
    <t>16.35</t>
  </si>
  <si>
    <t>17.14</t>
  </si>
  <si>
    <t>21.69</t>
  </si>
  <si>
    <t>1=</t>
  </si>
  <si>
    <t>3=</t>
  </si>
  <si>
    <t>6=</t>
  </si>
  <si>
    <t>1.95</t>
  </si>
  <si>
    <t>1.90</t>
  </si>
  <si>
    <t>1.80</t>
  </si>
  <si>
    <t>1.75</t>
  </si>
  <si>
    <t>1.70</t>
  </si>
  <si>
    <t>59.57</t>
  </si>
  <si>
    <t>60.48</t>
  </si>
  <si>
    <t>60.89</t>
  </si>
  <si>
    <t>60.98</t>
  </si>
  <si>
    <t>63.17</t>
  </si>
  <si>
    <t>63.58</t>
  </si>
  <si>
    <t>64.59</t>
  </si>
  <si>
    <t>56.14</t>
  </si>
  <si>
    <t>58.45</t>
  </si>
  <si>
    <t>59.29</t>
  </si>
  <si>
    <t>60.25</t>
  </si>
  <si>
    <t>60.59</t>
  </si>
  <si>
    <t>60.79</t>
  </si>
  <si>
    <t>49.86</t>
  </si>
  <si>
    <t>49.98</t>
  </si>
  <si>
    <t>51.39</t>
  </si>
  <si>
    <t>54.39</t>
  </si>
  <si>
    <t>51.29</t>
  </si>
  <si>
    <t>52.02</t>
  </si>
  <si>
    <t>52.15</t>
  </si>
  <si>
    <t>52.26</t>
  </si>
  <si>
    <t>52.55</t>
  </si>
  <si>
    <t>11.18</t>
  </si>
  <si>
    <t>11.27</t>
  </si>
  <si>
    <t>11.30</t>
  </si>
  <si>
    <t>11.43</t>
  </si>
  <si>
    <t>11.54</t>
  </si>
  <si>
    <t>11.65</t>
  </si>
  <si>
    <t>11.92</t>
  </si>
  <si>
    <t>12.03</t>
  </si>
  <si>
    <t>53.84</t>
  </si>
  <si>
    <t>49.90</t>
  </si>
  <si>
    <t>41.32</t>
  </si>
  <si>
    <t>40.41</t>
  </si>
  <si>
    <t>38.26</t>
  </si>
  <si>
    <t>35.64</t>
  </si>
  <si>
    <t>34.10</t>
  </si>
  <si>
    <t>33.70</t>
  </si>
  <si>
    <t>31.24</t>
  </si>
  <si>
    <t>29.07</t>
  </si>
  <si>
    <t>24.61</t>
  </si>
  <si>
    <t>12.55</t>
  </si>
  <si>
    <t>12.78</t>
  </si>
  <si>
    <t>12.83</t>
  </si>
  <si>
    <t>12.85</t>
  </si>
  <si>
    <t>13.17</t>
  </si>
  <si>
    <t>13.33</t>
  </si>
  <si>
    <t>13.46</t>
  </si>
  <si>
    <t>DNS</t>
  </si>
  <si>
    <t>15.55</t>
  </si>
  <si>
    <t>16.26</t>
  </si>
  <si>
    <t>17.26</t>
  </si>
  <si>
    <t>17.41</t>
  </si>
  <si>
    <t>17.50</t>
  </si>
  <si>
    <t>18.23</t>
  </si>
  <si>
    <t>4:35.36</t>
  </si>
  <si>
    <t>4:38.39</t>
  </si>
  <si>
    <t>4:45.10</t>
  </si>
  <si>
    <t>4:45.53</t>
  </si>
  <si>
    <t>4:47.63</t>
  </si>
  <si>
    <t>4:52.40</t>
  </si>
  <si>
    <t>4:54.65</t>
  </si>
  <si>
    <t>5:05.26</t>
  </si>
  <si>
    <t>5:07.43</t>
  </si>
  <si>
    <t>HUMPHRIES Rebecca</t>
  </si>
  <si>
    <t>11.07</t>
  </si>
  <si>
    <t>10.92</t>
  </si>
  <si>
    <t>10.90</t>
  </si>
  <si>
    <t>10.83</t>
  </si>
  <si>
    <t>10.77</t>
  </si>
  <si>
    <t>10.58</t>
  </si>
  <si>
    <t>10.41</t>
  </si>
  <si>
    <t>10.00</t>
  </si>
  <si>
    <t>9.69</t>
  </si>
  <si>
    <t>Triple Jump U20W</t>
  </si>
  <si>
    <t>3:58.15</t>
  </si>
  <si>
    <t>3:58.91</t>
  </si>
  <si>
    <t>4:00.36</t>
  </si>
  <si>
    <t>4:05.79</t>
  </si>
  <si>
    <t>4:09.42</t>
  </si>
  <si>
    <t>4:09.97</t>
  </si>
  <si>
    <t>4:12.73</t>
  </si>
  <si>
    <t>4:13.26</t>
  </si>
  <si>
    <t>4:33.70</t>
  </si>
  <si>
    <t>DEBEAX Amy</t>
  </si>
  <si>
    <t>1.65</t>
  </si>
  <si>
    <t>1.55</t>
  </si>
  <si>
    <t>1.50</t>
  </si>
  <si>
    <t>1.45</t>
  </si>
  <si>
    <t>FORDER Rachel</t>
  </si>
  <si>
    <t>22.61</t>
  </si>
  <si>
    <t>22.66</t>
  </si>
  <si>
    <t>23.31</t>
  </si>
  <si>
    <t>23.54</t>
  </si>
  <si>
    <t>23.72</t>
  </si>
  <si>
    <t>24.21</t>
  </si>
  <si>
    <t>23.16</t>
  </si>
  <si>
    <t>23.25</t>
  </si>
  <si>
    <t>23.41</t>
  </si>
  <si>
    <t>24.38</t>
  </si>
  <si>
    <t>23.66</t>
  </si>
  <si>
    <t>200 Metres U20 Men Heats</t>
  </si>
  <si>
    <t>-2.4</t>
  </si>
  <si>
    <t>25.45</t>
  </si>
  <si>
    <t>26.46</t>
  </si>
  <si>
    <t>27.08</t>
  </si>
  <si>
    <t>27.27</t>
  </si>
  <si>
    <t>27.29</t>
  </si>
  <si>
    <t>28.34</t>
  </si>
  <si>
    <t>25.87</t>
  </si>
  <si>
    <t>26.06</t>
  </si>
  <si>
    <t>26.65</t>
  </si>
  <si>
    <t>27.15</t>
  </si>
  <si>
    <t>27.38</t>
  </si>
  <si>
    <t>27.43</t>
  </si>
  <si>
    <t>200 Metres U20W Heats</t>
  </si>
  <si>
    <t>13.14</t>
  </si>
  <si>
    <t>12.17</t>
  </si>
  <si>
    <t>10.04</t>
  </si>
  <si>
    <t>9.73</t>
  </si>
  <si>
    <t>9.41</t>
  </si>
  <si>
    <t>9.26</t>
  </si>
  <si>
    <t>9.23</t>
  </si>
  <si>
    <t>9.17</t>
  </si>
  <si>
    <t>8.86</t>
  </si>
  <si>
    <t>8.83</t>
  </si>
  <si>
    <t>7.93</t>
  </si>
  <si>
    <t>61.73</t>
  </si>
  <si>
    <t>61.94</t>
  </si>
  <si>
    <t>64.32</t>
  </si>
  <si>
    <t>65.20</t>
  </si>
  <si>
    <t>65.72</t>
  </si>
  <si>
    <t>69.90</t>
  </si>
  <si>
    <t>72.82</t>
  </si>
  <si>
    <t>74.13</t>
  </si>
  <si>
    <t>6:06.47</t>
  </si>
  <si>
    <t>6:13.62</t>
  </si>
  <si>
    <t>6:22.59</t>
  </si>
  <si>
    <t>6:35.69</t>
  </si>
  <si>
    <t>6:42.93</t>
  </si>
  <si>
    <t>No Water Jump/4 Hurdles</t>
  </si>
  <si>
    <t>58.72</t>
  </si>
  <si>
    <t>54.43</t>
  </si>
  <si>
    <t>49.59</t>
  </si>
  <si>
    <t>47.93</t>
  </si>
  <si>
    <t>45.96</t>
  </si>
  <si>
    <t>43.53</t>
  </si>
  <si>
    <t>42.63</t>
  </si>
  <si>
    <t>42.57</t>
  </si>
  <si>
    <t>42.10</t>
  </si>
  <si>
    <t>29.22</t>
  </si>
  <si>
    <t>22.62</t>
  </si>
  <si>
    <t>22.64</t>
  </si>
  <si>
    <t>23.06</t>
  </si>
  <si>
    <t>23.29</t>
  </si>
  <si>
    <t>23.35</t>
  </si>
  <si>
    <t>23.64</t>
  </si>
  <si>
    <t>23.70</t>
  </si>
  <si>
    <t>25.67</t>
  </si>
  <si>
    <t>25.83</t>
  </si>
  <si>
    <t>25.89</t>
  </si>
  <si>
    <t>26.71</t>
  </si>
  <si>
    <t>26.75</t>
  </si>
  <si>
    <t>27.65</t>
  </si>
  <si>
    <t>27.67</t>
  </si>
  <si>
    <t>27.78</t>
  </si>
  <si>
    <t>4.85</t>
  </si>
  <si>
    <t>4.70</t>
  </si>
  <si>
    <t>4.40</t>
  </si>
  <si>
    <t>4.00</t>
  </si>
  <si>
    <t>3.80</t>
  </si>
  <si>
    <t>3.60</t>
  </si>
  <si>
    <t>3.20</t>
  </si>
  <si>
    <t>NHt</t>
  </si>
  <si>
    <t>14.76</t>
  </si>
  <si>
    <t>14.07</t>
  </si>
  <si>
    <t>13.43</t>
  </si>
  <si>
    <t>13.06</t>
  </si>
  <si>
    <t>13.04</t>
  </si>
  <si>
    <t>11.82</t>
  </si>
  <si>
    <t>NJ</t>
  </si>
  <si>
    <t>2:10.69</t>
  </si>
  <si>
    <t>2:14.77</t>
  </si>
  <si>
    <t>2:15.22</t>
  </si>
  <si>
    <t>2:16.18</t>
  </si>
  <si>
    <t>2:22.32</t>
  </si>
  <si>
    <t>2:22.67</t>
  </si>
  <si>
    <t>2:26.71</t>
  </si>
  <si>
    <t>56.62</t>
  </si>
  <si>
    <t>57.93</t>
  </si>
  <si>
    <t>58.07</t>
  </si>
  <si>
    <t>58.36</t>
  </si>
  <si>
    <t>58.69</t>
  </si>
  <si>
    <t>59.47</t>
  </si>
  <si>
    <t>60.29</t>
  </si>
  <si>
    <t>49.58</t>
  </si>
  <si>
    <t>49.83</t>
  </si>
  <si>
    <t>50.89</t>
  </si>
  <si>
    <t>51.94</t>
  </si>
  <si>
    <t>52.43</t>
  </si>
  <si>
    <t>50.61</t>
  </si>
  <si>
    <t>45.39</t>
  </si>
  <si>
    <t>37.65</t>
  </si>
  <si>
    <t>35.28</t>
  </si>
  <si>
    <t>35.24</t>
  </si>
  <si>
    <t>34.22</t>
  </si>
  <si>
    <t>32.14</t>
  </si>
  <si>
    <t>30.69</t>
  </si>
  <si>
    <t>30.37</t>
  </si>
  <si>
    <t xml:space="preserve">1500 Metres Final </t>
  </si>
  <si>
    <t xml:space="preserve">High Jump </t>
  </si>
  <si>
    <t>EVENT RESULT WILL BE DECLARED LATER</t>
  </si>
  <si>
    <t>EVENT NOT HELD</t>
  </si>
  <si>
    <t xml:space="preserve">2000m Steeplechase Final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</si>
</sst>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wrapText="1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23" fillId="0" borderId="10" xfId="0" applyFont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NumberFormat="1" applyFont="1" applyFill="1" applyAlignment="1">
      <alignment/>
    </xf>
    <xf numFmtId="49" fontId="2" fillId="24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20"/>
  <sheetViews>
    <sheetView zoomScalePageLayoutView="0" workbookViewId="0" topLeftCell="A1">
      <selection activeCell="C2" sqref="C2:D20"/>
    </sheetView>
  </sheetViews>
  <sheetFormatPr defaultColWidth="9.140625" defaultRowHeight="12.75"/>
  <cols>
    <col min="1" max="1" width="9.140625" style="46" customWidth="1"/>
    <col min="2" max="2" width="9.140625" style="1" customWidth="1"/>
    <col min="3" max="3" width="18.140625" style="46" customWidth="1"/>
    <col min="4" max="4" width="21.140625" style="0" customWidth="1"/>
    <col min="5" max="5" width="18.421875" style="0" customWidth="1"/>
    <col min="6" max="7" width="18.28125" style="0" customWidth="1"/>
    <col min="8" max="9" width="18.421875" style="0" customWidth="1"/>
    <col min="10" max="10" width="18.28125" style="0" customWidth="1"/>
    <col min="11" max="11" width="18.57421875" style="0" customWidth="1"/>
    <col min="12" max="17" width="18.28125" style="0" customWidth="1"/>
    <col min="18" max="18" width="18.57421875" style="0" customWidth="1"/>
    <col min="19" max="19" width="18.140625" style="0" customWidth="1"/>
    <col min="20" max="21" width="18.28125" style="0" customWidth="1"/>
  </cols>
  <sheetData>
    <row r="1" spans="1:21" s="1" customFormat="1" ht="12.75">
      <c r="A1" s="44"/>
      <c r="B1" s="1" t="s">
        <v>104</v>
      </c>
      <c r="C1" s="45" t="s">
        <v>29</v>
      </c>
      <c r="D1" s="37" t="s">
        <v>30</v>
      </c>
      <c r="E1" s="37" t="s">
        <v>31</v>
      </c>
      <c r="F1" s="37" t="s">
        <v>32</v>
      </c>
      <c r="G1" s="37" t="s">
        <v>38</v>
      </c>
      <c r="H1" s="38" t="s">
        <v>36</v>
      </c>
      <c r="I1" s="37" t="s">
        <v>37</v>
      </c>
      <c r="J1" s="37" t="s">
        <v>35</v>
      </c>
      <c r="K1" s="37" t="s">
        <v>39</v>
      </c>
      <c r="L1" s="37" t="s">
        <v>40</v>
      </c>
      <c r="M1" s="37" t="s">
        <v>41</v>
      </c>
      <c r="N1" s="37" t="s">
        <v>42</v>
      </c>
      <c r="O1" s="37"/>
      <c r="P1" s="37"/>
      <c r="Q1" s="3"/>
      <c r="R1" s="37"/>
      <c r="S1" s="37"/>
      <c r="T1" s="37"/>
      <c r="U1" s="3"/>
    </row>
    <row r="2" spans="1:4" ht="12.75">
      <c r="A2" s="43">
        <v>1</v>
      </c>
      <c r="B2" s="39" t="s">
        <v>13</v>
      </c>
      <c r="C2" s="42" t="s">
        <v>77</v>
      </c>
      <c r="D2" s="42" t="s">
        <v>90</v>
      </c>
    </row>
    <row r="3" spans="1:4" ht="12.75">
      <c r="A3" s="43">
        <v>2</v>
      </c>
      <c r="B3" s="3" t="s">
        <v>14</v>
      </c>
      <c r="C3" s="42" t="s">
        <v>78</v>
      </c>
      <c r="D3" s="42" t="s">
        <v>91</v>
      </c>
    </row>
    <row r="4" spans="1:4" ht="12.75">
      <c r="A4" s="43">
        <v>3</v>
      </c>
      <c r="B4" s="3" t="s">
        <v>15</v>
      </c>
      <c r="C4" s="42" t="s">
        <v>79</v>
      </c>
      <c r="D4" s="42" t="s">
        <v>79</v>
      </c>
    </row>
    <row r="5" spans="1:4" ht="12.75">
      <c r="A5" s="43">
        <v>4</v>
      </c>
      <c r="B5" s="3" t="s">
        <v>16</v>
      </c>
      <c r="C5" s="42" t="s">
        <v>80</v>
      </c>
      <c r="D5" s="42" t="s">
        <v>80</v>
      </c>
    </row>
    <row r="6" spans="1:4" ht="12.75">
      <c r="A6" s="43">
        <v>5</v>
      </c>
      <c r="B6" s="3" t="s">
        <v>17</v>
      </c>
      <c r="C6" s="42"/>
      <c r="D6" s="42"/>
    </row>
    <row r="7" spans="1:4" ht="12.75">
      <c r="A7" s="43">
        <v>6</v>
      </c>
      <c r="B7" s="3" t="s">
        <v>18</v>
      </c>
      <c r="C7" s="42"/>
      <c r="D7" s="42"/>
    </row>
    <row r="8" spans="1:4" ht="12.75">
      <c r="A8" s="43">
        <v>7</v>
      </c>
      <c r="B8" s="3" t="s">
        <v>19</v>
      </c>
      <c r="C8" s="42" t="s">
        <v>81</v>
      </c>
      <c r="D8" s="42" t="s">
        <v>81</v>
      </c>
    </row>
    <row r="9" spans="1:4" ht="12.75">
      <c r="A9" s="43">
        <v>8</v>
      </c>
      <c r="B9" s="3" t="s">
        <v>20</v>
      </c>
      <c r="C9" s="42" t="s">
        <v>82</v>
      </c>
      <c r="D9" s="42" t="s">
        <v>92</v>
      </c>
    </row>
    <row r="10" spans="1:4" ht="12.75">
      <c r="A10" s="43">
        <v>9</v>
      </c>
      <c r="B10" s="3" t="s">
        <v>50</v>
      </c>
      <c r="C10" s="42"/>
      <c r="D10" s="42" t="s">
        <v>93</v>
      </c>
    </row>
    <row r="11" spans="1:4" ht="12.75">
      <c r="A11" s="43">
        <v>10</v>
      </c>
      <c r="B11" s="3" t="s">
        <v>21</v>
      </c>
      <c r="C11" s="42" t="s">
        <v>83</v>
      </c>
      <c r="D11" s="42" t="s">
        <v>94</v>
      </c>
    </row>
    <row r="12" spans="1:4" ht="12.75">
      <c r="A12" s="43">
        <v>11</v>
      </c>
      <c r="B12" s="3" t="s">
        <v>22</v>
      </c>
      <c r="C12" s="42" t="s">
        <v>84</v>
      </c>
      <c r="D12" s="42" t="s">
        <v>95</v>
      </c>
    </row>
    <row r="13" spans="1:4" ht="12.75">
      <c r="A13" s="43">
        <v>12</v>
      </c>
      <c r="B13" s="3" t="s">
        <v>51</v>
      </c>
      <c r="C13" s="42" t="s">
        <v>85</v>
      </c>
      <c r="D13" s="42" t="s">
        <v>105</v>
      </c>
    </row>
    <row r="14" spans="1:4" ht="12.75">
      <c r="A14" s="43">
        <v>13</v>
      </c>
      <c r="B14" s="3" t="s">
        <v>23</v>
      </c>
      <c r="C14" s="42"/>
      <c r="D14" s="42"/>
    </row>
    <row r="15" spans="1:4" ht="12.75">
      <c r="A15" s="43">
        <v>14</v>
      </c>
      <c r="B15" s="3" t="s">
        <v>52</v>
      </c>
      <c r="C15" s="42" t="s">
        <v>86</v>
      </c>
      <c r="D15" s="42" t="s">
        <v>96</v>
      </c>
    </row>
    <row r="16" spans="1:4" ht="12.75">
      <c r="A16" s="43">
        <v>15</v>
      </c>
      <c r="B16" s="3" t="s">
        <v>24</v>
      </c>
      <c r="C16" s="42"/>
      <c r="D16" s="42"/>
    </row>
    <row r="17" spans="1:4" ht="12.75">
      <c r="A17" s="43">
        <v>16</v>
      </c>
      <c r="B17" s="3" t="s">
        <v>25</v>
      </c>
      <c r="C17" s="42" t="s">
        <v>87</v>
      </c>
      <c r="D17" s="42" t="s">
        <v>97</v>
      </c>
    </row>
    <row r="18" spans="1:4" ht="12.75">
      <c r="A18" s="43">
        <v>17</v>
      </c>
      <c r="B18" s="3" t="s">
        <v>26</v>
      </c>
      <c r="C18" s="42" t="s">
        <v>88</v>
      </c>
      <c r="D18" s="42"/>
    </row>
    <row r="19" spans="1:4" ht="12.75">
      <c r="A19" s="43">
        <v>18</v>
      </c>
      <c r="B19" s="3" t="s">
        <v>27</v>
      </c>
      <c r="C19" s="42" t="s">
        <v>89</v>
      </c>
      <c r="D19" s="42" t="s">
        <v>98</v>
      </c>
    </row>
    <row r="20" spans="1:4" ht="12.75">
      <c r="A20" s="43">
        <v>19</v>
      </c>
      <c r="B20" s="3" t="s">
        <v>28</v>
      </c>
      <c r="D20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250"/>
  <sheetViews>
    <sheetView zoomScalePageLayoutView="0" workbookViewId="0" topLeftCell="A208">
      <selection activeCell="H220" sqref="H220"/>
    </sheetView>
  </sheetViews>
  <sheetFormatPr defaultColWidth="9.140625" defaultRowHeight="12.75"/>
  <cols>
    <col min="1" max="2" width="5.00390625" style="0" customWidth="1"/>
    <col min="3" max="3" width="20.7109375" style="28" customWidth="1"/>
    <col min="4" max="4" width="8.7109375" style="8" customWidth="1"/>
    <col min="5" max="5" width="9.140625" style="13" customWidth="1"/>
    <col min="6" max="6" width="9.140625" style="8" customWidth="1"/>
    <col min="7" max="9" width="9.140625" style="2" customWidth="1"/>
    <col min="10" max="10" width="5.00390625" style="48" customWidth="1"/>
    <col min="11" max="11" width="22.28125" style="50" customWidth="1"/>
    <col min="12" max="12" width="9.57421875" style="48" customWidth="1"/>
    <col min="13" max="13" width="9.140625" style="2" customWidth="1"/>
  </cols>
  <sheetData>
    <row r="1" spans="1:2" ht="12.75">
      <c r="A1" s="1" t="s">
        <v>154</v>
      </c>
      <c r="B1" s="1"/>
    </row>
    <row r="2" spans="1:5" ht="12.75">
      <c r="A2" s="4" t="s">
        <v>49</v>
      </c>
      <c r="B2" s="4"/>
      <c r="C2" s="28" t="s">
        <v>53</v>
      </c>
      <c r="D2" s="8" t="s">
        <v>54</v>
      </c>
      <c r="E2" s="13" t="s">
        <v>55</v>
      </c>
    </row>
    <row r="3" spans="1:4" ht="12.75">
      <c r="A3" s="1" t="s">
        <v>0</v>
      </c>
      <c r="B3" s="1"/>
      <c r="D3" s="4" t="s">
        <v>340</v>
      </c>
    </row>
    <row r="4" spans="1:13" ht="12.75">
      <c r="A4" s="3" t="s">
        <v>1</v>
      </c>
      <c r="B4" s="3"/>
      <c r="C4" s="13" t="s">
        <v>2</v>
      </c>
      <c r="D4" s="11" t="s">
        <v>423</v>
      </c>
      <c r="F4" s="8" t="s">
        <v>3</v>
      </c>
      <c r="M4" s="24"/>
    </row>
    <row r="5" spans="1:12" ht="12.75">
      <c r="A5" s="4">
        <v>1</v>
      </c>
      <c r="B5" s="4">
        <v>13</v>
      </c>
      <c r="C5" s="40" t="str">
        <f aca="true" t="shared" si="0" ref="C5:C11">VLOOKUP($B5,$J$5:$L$23,2,FALSE)</f>
        <v>WILLIS Cadie</v>
      </c>
      <c r="D5" s="40" t="str">
        <f aca="true" t="shared" si="1" ref="D5:D11">VLOOKUP($B5,$J$5:$L$23,3,FALSE)</f>
        <v>Sussex</v>
      </c>
      <c r="E5" s="11" t="s">
        <v>424</v>
      </c>
      <c r="F5" s="20" t="s">
        <v>396</v>
      </c>
      <c r="J5" s="55">
        <v>1</v>
      </c>
      <c r="K5" s="55" t="s">
        <v>180</v>
      </c>
      <c r="L5" s="55" t="s">
        <v>13</v>
      </c>
    </row>
    <row r="6" spans="1:13" ht="12.75">
      <c r="A6" s="4">
        <v>2</v>
      </c>
      <c r="B6" s="4">
        <v>2</v>
      </c>
      <c r="C6" s="40" t="str">
        <f t="shared" si="0"/>
        <v>MORRIS Lukesha</v>
      </c>
      <c r="D6" s="40" t="str">
        <f t="shared" si="1"/>
        <v>Berks</v>
      </c>
      <c r="E6" s="11" t="s">
        <v>425</v>
      </c>
      <c r="F6" s="20" t="s">
        <v>396</v>
      </c>
      <c r="J6" s="55">
        <v>2</v>
      </c>
      <c r="K6" s="55" t="s">
        <v>345</v>
      </c>
      <c r="L6" s="55" t="s">
        <v>14</v>
      </c>
      <c r="M6" s="25"/>
    </row>
    <row r="7" spans="1:12" ht="12.75">
      <c r="A7" s="4">
        <v>3</v>
      </c>
      <c r="B7" s="4">
        <v>9</v>
      </c>
      <c r="C7" s="40" t="str">
        <f t="shared" si="0"/>
        <v>BROWN Eugenie</v>
      </c>
      <c r="D7" s="40" t="str">
        <f t="shared" si="1"/>
        <v>Middx</v>
      </c>
      <c r="E7" s="11" t="s">
        <v>426</v>
      </c>
      <c r="F7" s="20" t="s">
        <v>396</v>
      </c>
      <c r="J7" s="55">
        <v>3</v>
      </c>
      <c r="K7" s="55" t="s">
        <v>109</v>
      </c>
      <c r="L7" s="55" t="s">
        <v>15</v>
      </c>
    </row>
    <row r="8" spans="1:12" ht="12.75">
      <c r="A8" s="4">
        <v>4</v>
      </c>
      <c r="B8" s="4">
        <v>3</v>
      </c>
      <c r="C8" s="40" t="str">
        <f t="shared" si="0"/>
        <v>EAST Sophie</v>
      </c>
      <c r="D8" s="40" t="str">
        <f t="shared" si="1"/>
        <v>Bucks</v>
      </c>
      <c r="E8" s="11" t="s">
        <v>427</v>
      </c>
      <c r="F8" s="20" t="s">
        <v>397</v>
      </c>
      <c r="J8" s="55">
        <v>4</v>
      </c>
      <c r="K8" s="55" t="s">
        <v>181</v>
      </c>
      <c r="L8" s="55" t="s">
        <v>16</v>
      </c>
    </row>
    <row r="9" spans="1:12" ht="12.75">
      <c r="A9" s="4">
        <v>5</v>
      </c>
      <c r="B9" s="4">
        <v>14</v>
      </c>
      <c r="C9" s="40" t="str">
        <f t="shared" si="0"/>
        <v>DAVIES Abigail</v>
      </c>
      <c r="D9" s="40" t="str">
        <f t="shared" si="1"/>
        <v>Wiltshire</v>
      </c>
      <c r="E9" s="11" t="s">
        <v>428</v>
      </c>
      <c r="F9" s="20" t="s">
        <v>397</v>
      </c>
      <c r="J9" s="55">
        <v>5</v>
      </c>
      <c r="K9" s="55" t="s">
        <v>81</v>
      </c>
      <c r="L9" s="55" t="s">
        <v>19</v>
      </c>
    </row>
    <row r="10" spans="1:12" ht="12.75">
      <c r="A10" s="4">
        <v>6</v>
      </c>
      <c r="B10" s="4">
        <v>16</v>
      </c>
      <c r="C10" s="40" t="str">
        <f t="shared" si="0"/>
        <v>HOWARD Moesua</v>
      </c>
      <c r="D10" s="40" t="str">
        <f t="shared" si="1"/>
        <v>Essex</v>
      </c>
      <c r="E10" s="11" t="s">
        <v>429</v>
      </c>
      <c r="J10" s="55">
        <v>6</v>
      </c>
      <c r="K10" s="55" t="s">
        <v>182</v>
      </c>
      <c r="L10" s="55" t="s">
        <v>50</v>
      </c>
    </row>
    <row r="11" spans="1:12" ht="12.75">
      <c r="A11" s="4">
        <v>7</v>
      </c>
      <c r="B11" s="4">
        <v>4</v>
      </c>
      <c r="C11" s="40" t="str">
        <f t="shared" si="0"/>
        <v>PEAK Joanne</v>
      </c>
      <c r="D11" s="40" t="str">
        <f t="shared" si="1"/>
        <v>Cambs</v>
      </c>
      <c r="E11" s="11" t="s">
        <v>430</v>
      </c>
      <c r="J11" s="55">
        <v>7</v>
      </c>
      <c r="K11" s="55" t="s">
        <v>110</v>
      </c>
      <c r="L11" s="55" t="s">
        <v>21</v>
      </c>
    </row>
    <row r="12" spans="1:12" ht="12.75">
      <c r="A12" s="4"/>
      <c r="B12" s="4"/>
      <c r="C12" s="40"/>
      <c r="D12" s="40"/>
      <c r="J12" s="55">
        <v>8</v>
      </c>
      <c r="K12" s="55"/>
      <c r="L12" s="55" t="s">
        <v>22</v>
      </c>
    </row>
    <row r="13" spans="1:12" ht="12.75">
      <c r="A13" s="3" t="s">
        <v>4</v>
      </c>
      <c r="B13" s="3"/>
      <c r="C13" s="41" t="s">
        <v>2</v>
      </c>
      <c r="D13" s="40">
        <v>-3.5</v>
      </c>
      <c r="F13" s="8" t="s">
        <v>3</v>
      </c>
      <c r="J13" s="55">
        <v>9</v>
      </c>
      <c r="K13" s="55" t="s">
        <v>183</v>
      </c>
      <c r="L13" s="55" t="s">
        <v>51</v>
      </c>
    </row>
    <row r="14" spans="1:12" ht="12.75">
      <c r="A14" s="4">
        <v>1</v>
      </c>
      <c r="B14" s="4">
        <v>7</v>
      </c>
      <c r="C14" s="40" t="str">
        <f aca="true" t="shared" si="2" ref="C14:C19">VLOOKUP($B14,$J$5:$L$23,2,FALSE)</f>
        <v>SLATER Frances</v>
      </c>
      <c r="D14" s="40" t="str">
        <f aca="true" t="shared" si="3" ref="D14:D19">VLOOKUP($B14,$J$5:$L$23,3,FALSE)</f>
        <v>Herts</v>
      </c>
      <c r="E14" s="11" t="s">
        <v>431</v>
      </c>
      <c r="F14" s="20" t="s">
        <v>396</v>
      </c>
      <c r="J14" s="55">
        <v>10</v>
      </c>
      <c r="K14" s="55" t="s">
        <v>184</v>
      </c>
      <c r="L14" s="55" t="s">
        <v>23</v>
      </c>
    </row>
    <row r="15" spans="1:12" ht="12.75">
      <c r="A15" s="4">
        <v>2</v>
      </c>
      <c r="B15" s="4">
        <v>12</v>
      </c>
      <c r="C15" s="40" t="str">
        <f t="shared" si="2"/>
        <v>BALL Eleanor</v>
      </c>
      <c r="D15" s="40" t="str">
        <f t="shared" si="3"/>
        <v>Surrey</v>
      </c>
      <c r="E15" s="11" t="s">
        <v>432</v>
      </c>
      <c r="F15" s="20" t="s">
        <v>396</v>
      </c>
      <c r="J15" s="55">
        <v>11</v>
      </c>
      <c r="K15" s="55" t="s">
        <v>86</v>
      </c>
      <c r="L15" s="55" t="s">
        <v>52</v>
      </c>
    </row>
    <row r="16" spans="1:12" ht="12.75">
      <c r="A16" s="4">
        <v>3</v>
      </c>
      <c r="B16" s="4">
        <v>11</v>
      </c>
      <c r="C16" s="40" t="str">
        <f t="shared" si="2"/>
        <v>WAKNELL Lois</v>
      </c>
      <c r="D16" s="40" t="str">
        <f t="shared" si="3"/>
        <v>Oxon</v>
      </c>
      <c r="E16" s="11" t="s">
        <v>428</v>
      </c>
      <c r="F16" s="20" t="s">
        <v>396</v>
      </c>
      <c r="J16" s="55">
        <v>12</v>
      </c>
      <c r="K16" s="55" t="s">
        <v>185</v>
      </c>
      <c r="L16" s="55" t="s">
        <v>26</v>
      </c>
    </row>
    <row r="17" spans="1:12" ht="12.75">
      <c r="A17" s="4">
        <v>4</v>
      </c>
      <c r="B17" s="4">
        <v>5</v>
      </c>
      <c r="C17" s="40" t="str">
        <f t="shared" si="2"/>
        <v>BUTT Holly</v>
      </c>
      <c r="D17" s="40" t="str">
        <f t="shared" si="3"/>
        <v>Dorset</v>
      </c>
      <c r="E17" s="11" t="s">
        <v>433</v>
      </c>
      <c r="J17" s="55">
        <v>13</v>
      </c>
      <c r="K17" s="55" t="s">
        <v>186</v>
      </c>
      <c r="L17" s="55" t="s">
        <v>27</v>
      </c>
    </row>
    <row r="18" spans="1:12" ht="12.75">
      <c r="A18" s="4">
        <v>5</v>
      </c>
      <c r="B18" s="4">
        <v>1</v>
      </c>
      <c r="C18" s="40" t="str">
        <f t="shared" si="2"/>
        <v>HIBBERT Shanara</v>
      </c>
      <c r="D18" s="40" t="str">
        <f t="shared" si="3"/>
        <v>Beds</v>
      </c>
      <c r="E18" s="11" t="s">
        <v>434</v>
      </c>
      <c r="J18" s="55">
        <v>14</v>
      </c>
      <c r="K18" s="55" t="s">
        <v>187</v>
      </c>
      <c r="L18" s="55" t="s">
        <v>28</v>
      </c>
    </row>
    <row r="19" spans="1:12" ht="12.75">
      <c r="A19" s="4">
        <v>6</v>
      </c>
      <c r="B19" s="4">
        <v>6</v>
      </c>
      <c r="C19" s="40" t="str">
        <f t="shared" si="2"/>
        <v>FUDGE Hollie</v>
      </c>
      <c r="D19" s="40" t="str">
        <f t="shared" si="3"/>
        <v>Hants</v>
      </c>
      <c r="E19" s="11" t="s">
        <v>435</v>
      </c>
      <c r="J19" s="55">
        <v>16</v>
      </c>
      <c r="K19" s="55" t="s">
        <v>454</v>
      </c>
      <c r="L19" s="55" t="s">
        <v>20</v>
      </c>
    </row>
    <row r="20" spans="1:12" ht="12.75">
      <c r="A20" s="4"/>
      <c r="B20" s="4"/>
      <c r="C20" s="40"/>
      <c r="D20" s="40"/>
      <c r="J20" s="55"/>
      <c r="K20" s="55"/>
      <c r="L20" s="55"/>
    </row>
    <row r="21" spans="1:12" ht="0.75" customHeight="1">
      <c r="A21" s="4"/>
      <c r="B21" s="4"/>
      <c r="C21" s="40"/>
      <c r="D21" s="40"/>
      <c r="J21" s="55"/>
      <c r="K21" s="55"/>
      <c r="L21" s="55"/>
    </row>
    <row r="22" spans="1:12" ht="12.75" hidden="1">
      <c r="A22" s="3"/>
      <c r="B22" s="3"/>
      <c r="C22" s="41"/>
      <c r="D22" s="40"/>
      <c r="K22" s="49"/>
      <c r="L22" s="51"/>
    </row>
    <row r="23" spans="1:12" ht="12.75" hidden="1">
      <c r="A23" s="4"/>
      <c r="B23" s="4"/>
      <c r="C23" s="40"/>
      <c r="D23" s="40"/>
      <c r="K23" s="51"/>
      <c r="L23" s="51"/>
    </row>
    <row r="24" spans="1:12" ht="12.75" hidden="1">
      <c r="A24" s="4"/>
      <c r="B24" s="4"/>
      <c r="C24" s="40"/>
      <c r="D24" s="40"/>
      <c r="K24" s="51"/>
      <c r="L24" s="51"/>
    </row>
    <row r="25" spans="1:11" ht="12.75" hidden="1">
      <c r="A25" s="4"/>
      <c r="B25" s="4"/>
      <c r="C25" s="40"/>
      <c r="D25" s="40"/>
      <c r="K25" s="52"/>
    </row>
    <row r="26" spans="1:4" ht="12.75" hidden="1">
      <c r="A26" s="4"/>
      <c r="B26" s="4"/>
      <c r="C26" s="40"/>
      <c r="D26" s="40"/>
    </row>
    <row r="27" spans="1:4" ht="12.75" hidden="1">
      <c r="A27" s="4"/>
      <c r="B27" s="4"/>
      <c r="C27" s="40"/>
      <c r="D27" s="40"/>
    </row>
    <row r="28" spans="1:4" ht="12.75" hidden="1">
      <c r="A28" s="4"/>
      <c r="B28" s="4"/>
      <c r="C28" s="40"/>
      <c r="D28" s="40"/>
    </row>
    <row r="29" spans="1:4" ht="12.75" hidden="1">
      <c r="A29" s="4"/>
      <c r="B29" s="4"/>
      <c r="C29" s="40"/>
      <c r="D29" s="40"/>
    </row>
    <row r="30" spans="1:4" ht="12.75" hidden="1">
      <c r="A30" s="4"/>
      <c r="B30" s="4"/>
      <c r="C30" s="40"/>
      <c r="D30" s="40"/>
    </row>
    <row r="31" spans="1:4" ht="12.75">
      <c r="A31" s="3" t="s">
        <v>5</v>
      </c>
      <c r="B31" s="3"/>
      <c r="C31" s="41" t="s">
        <v>2</v>
      </c>
      <c r="D31" s="40">
        <v>-3.2</v>
      </c>
    </row>
    <row r="32" spans="1:5" ht="12.75">
      <c r="A32" s="4">
        <v>1</v>
      </c>
      <c r="B32" s="4">
        <v>13</v>
      </c>
      <c r="C32" s="40" t="str">
        <f aca="true" t="shared" si="4" ref="C32:C39">VLOOKUP($B32,$J$5:$L$23,2,FALSE)</f>
        <v>WILLIS Cadie</v>
      </c>
      <c r="D32" s="40" t="str">
        <f aca="true" t="shared" si="5" ref="D32:D39">VLOOKUP($B32,$J$5:$L$23,3,FALSE)</f>
        <v>Sussex</v>
      </c>
      <c r="E32" s="11" t="s">
        <v>564</v>
      </c>
    </row>
    <row r="33" spans="1:5" ht="12.75">
      <c r="A33" s="4">
        <v>2</v>
      </c>
      <c r="B33" s="4">
        <v>7</v>
      </c>
      <c r="C33" s="40" t="str">
        <f t="shared" si="4"/>
        <v>SLATER Frances</v>
      </c>
      <c r="D33" s="40" t="str">
        <f t="shared" si="5"/>
        <v>Herts</v>
      </c>
      <c r="E33" s="11" t="s">
        <v>565</v>
      </c>
    </row>
    <row r="34" spans="1:5" ht="12.75">
      <c r="A34" s="4">
        <v>3</v>
      </c>
      <c r="B34" s="4">
        <v>9</v>
      </c>
      <c r="C34" s="40" t="str">
        <f t="shared" si="4"/>
        <v>BROWN Eugenie</v>
      </c>
      <c r="D34" s="40" t="str">
        <f t="shared" si="5"/>
        <v>Middx</v>
      </c>
      <c r="E34" s="11" t="s">
        <v>566</v>
      </c>
    </row>
    <row r="35" spans="1:5" ht="12.75">
      <c r="A35" s="4">
        <v>4</v>
      </c>
      <c r="B35" s="4">
        <v>2</v>
      </c>
      <c r="C35" s="40" t="str">
        <f t="shared" si="4"/>
        <v>MORRIS Lukesha</v>
      </c>
      <c r="D35" s="40" t="str">
        <f t="shared" si="5"/>
        <v>Berks</v>
      </c>
      <c r="E35" s="11" t="s">
        <v>567</v>
      </c>
    </row>
    <row r="36" spans="1:5" ht="12.75">
      <c r="A36" s="4">
        <v>5</v>
      </c>
      <c r="B36" s="4">
        <v>12</v>
      </c>
      <c r="C36" s="40" t="str">
        <f t="shared" si="4"/>
        <v>BALL Eleanor</v>
      </c>
      <c r="D36" s="40" t="str">
        <f t="shared" si="5"/>
        <v>Surrey</v>
      </c>
      <c r="E36" s="11" t="s">
        <v>568</v>
      </c>
    </row>
    <row r="37" spans="1:5" ht="12.75">
      <c r="A37" s="4">
        <v>6</v>
      </c>
      <c r="B37" s="4">
        <v>3</v>
      </c>
      <c r="C37" s="40" t="str">
        <f t="shared" si="4"/>
        <v>EAST Sophie</v>
      </c>
      <c r="D37" s="40" t="str">
        <f t="shared" si="5"/>
        <v>Bucks</v>
      </c>
      <c r="E37" s="11" t="s">
        <v>569</v>
      </c>
    </row>
    <row r="38" spans="1:5" ht="12.75">
      <c r="A38" s="4">
        <v>7</v>
      </c>
      <c r="B38" s="4">
        <v>11</v>
      </c>
      <c r="C38" s="40" t="str">
        <f t="shared" si="4"/>
        <v>WAKNELL Lois</v>
      </c>
      <c r="D38" s="40" t="str">
        <f t="shared" si="5"/>
        <v>Oxon</v>
      </c>
      <c r="E38" s="11" t="s">
        <v>570</v>
      </c>
    </row>
    <row r="39" spans="1:6" ht="12.75">
      <c r="A39" s="9"/>
      <c r="B39" s="9">
        <v>14</v>
      </c>
      <c r="C39" s="40" t="str">
        <f t="shared" si="4"/>
        <v>DAVIES Abigail</v>
      </c>
      <c r="D39" s="40" t="str">
        <f t="shared" si="5"/>
        <v>Wiltshire</v>
      </c>
      <c r="E39" s="14"/>
      <c r="F39" s="58" t="s">
        <v>571</v>
      </c>
    </row>
    <row r="40" spans="1:12" ht="12.75">
      <c r="A40" s="70"/>
      <c r="B40" s="70"/>
      <c r="C40" s="71"/>
      <c r="D40" s="72"/>
      <c r="E40" s="73"/>
      <c r="F40" s="72"/>
      <c r="G40" s="74"/>
      <c r="H40" s="74"/>
      <c r="I40" s="74"/>
      <c r="J40" s="75"/>
      <c r="K40" s="76"/>
      <c r="L40" s="75"/>
    </row>
    <row r="42" spans="1:4" ht="12.75">
      <c r="A42" s="1" t="s">
        <v>638</v>
      </c>
      <c r="B42" s="1"/>
      <c r="D42" s="23" t="s">
        <v>341</v>
      </c>
    </row>
    <row r="43" spans="1:13" ht="12.75">
      <c r="A43" s="3" t="s">
        <v>1</v>
      </c>
      <c r="B43" s="3"/>
      <c r="C43" s="13" t="s">
        <v>2</v>
      </c>
      <c r="D43" s="11" t="s">
        <v>625</v>
      </c>
      <c r="F43" s="8" t="s">
        <v>3</v>
      </c>
      <c r="M43" s="24"/>
    </row>
    <row r="44" spans="1:12" ht="12.75">
      <c r="A44" s="4">
        <v>1</v>
      </c>
      <c r="B44" s="4">
        <v>12</v>
      </c>
      <c r="C44" s="40" t="str">
        <f aca="true" t="shared" si="6" ref="C44:C49">VLOOKUP($B44,$J$44:$L$62,2,FALSE)</f>
        <v>RICHARDS Shona</v>
      </c>
      <c r="D44" s="40" t="str">
        <f aca="true" t="shared" si="7" ref="D44:D49">VLOOKUP($B44,$J$44:$L$62,3,FALSE)</f>
        <v>Surrey</v>
      </c>
      <c r="E44" s="11" t="s">
        <v>626</v>
      </c>
      <c r="F44" s="20" t="s">
        <v>396</v>
      </c>
      <c r="J44" s="55">
        <v>1</v>
      </c>
      <c r="K44" s="55" t="s">
        <v>248</v>
      </c>
      <c r="L44" s="55" t="s">
        <v>13</v>
      </c>
    </row>
    <row r="45" spans="1:12" ht="12.75">
      <c r="A45" s="4">
        <v>2</v>
      </c>
      <c r="B45" s="4">
        <v>16</v>
      </c>
      <c r="C45" s="40" t="str">
        <f t="shared" si="6"/>
        <v>PATTERSON Sandra</v>
      </c>
      <c r="D45" s="40" t="str">
        <f t="shared" si="7"/>
        <v>Essex</v>
      </c>
      <c r="E45" s="11" t="s">
        <v>627</v>
      </c>
      <c r="F45" s="20" t="s">
        <v>396</v>
      </c>
      <c r="J45" s="55">
        <v>2</v>
      </c>
      <c r="K45" s="55"/>
      <c r="L45" s="55" t="s">
        <v>14</v>
      </c>
    </row>
    <row r="46" spans="1:12" ht="12.75">
      <c r="A46" s="4">
        <v>3</v>
      </c>
      <c r="B46" s="4">
        <v>11</v>
      </c>
      <c r="C46" s="40" t="str">
        <f t="shared" si="6"/>
        <v>BROOKE-LITTLE Heidi</v>
      </c>
      <c r="D46" s="40" t="str">
        <f t="shared" si="7"/>
        <v>Oxon</v>
      </c>
      <c r="E46" s="11" t="s">
        <v>628</v>
      </c>
      <c r="F46" s="20" t="s">
        <v>396</v>
      </c>
      <c r="J46" s="55">
        <v>3</v>
      </c>
      <c r="K46" s="55" t="s">
        <v>109</v>
      </c>
      <c r="L46" s="55" t="s">
        <v>15</v>
      </c>
    </row>
    <row r="47" spans="1:12" ht="12.75">
      <c r="A47" s="4">
        <v>4</v>
      </c>
      <c r="B47" s="4">
        <v>14</v>
      </c>
      <c r="C47" s="40" t="str">
        <f t="shared" si="6"/>
        <v>JARAMAZOVIC Amy</v>
      </c>
      <c r="D47" s="40" t="str">
        <f t="shared" si="7"/>
        <v>Wiltshire</v>
      </c>
      <c r="E47" s="11" t="s">
        <v>629</v>
      </c>
      <c r="F47" s="20" t="s">
        <v>397</v>
      </c>
      <c r="J47" s="55">
        <v>4</v>
      </c>
      <c r="K47" s="55" t="s">
        <v>360</v>
      </c>
      <c r="L47" s="55" t="s">
        <v>16</v>
      </c>
    </row>
    <row r="48" spans="1:12" ht="12.75">
      <c r="A48" s="4">
        <v>5</v>
      </c>
      <c r="B48" s="4">
        <v>3</v>
      </c>
      <c r="C48" s="40" t="str">
        <f t="shared" si="6"/>
        <v>EAST Sophie</v>
      </c>
      <c r="D48" s="40" t="str">
        <f t="shared" si="7"/>
        <v>Bucks</v>
      </c>
      <c r="E48" s="11" t="s">
        <v>630</v>
      </c>
      <c r="J48" s="55">
        <v>5</v>
      </c>
      <c r="K48" s="55" t="s">
        <v>381</v>
      </c>
      <c r="L48" s="55" t="s">
        <v>19</v>
      </c>
    </row>
    <row r="49" spans="1:12" ht="12.75">
      <c r="A49" s="4">
        <v>6</v>
      </c>
      <c r="B49" s="4">
        <v>5</v>
      </c>
      <c r="C49" s="40" t="str">
        <f t="shared" si="6"/>
        <v>ALLAN Kelly</v>
      </c>
      <c r="D49" s="40" t="str">
        <f t="shared" si="7"/>
        <v>Dorset</v>
      </c>
      <c r="E49" s="11" t="s">
        <v>631</v>
      </c>
      <c r="J49" s="55">
        <v>6</v>
      </c>
      <c r="K49" s="55" t="s">
        <v>250</v>
      </c>
      <c r="L49" s="55" t="s">
        <v>50</v>
      </c>
    </row>
    <row r="50" spans="1:12" ht="12.75">
      <c r="A50" s="4"/>
      <c r="B50" s="4"/>
      <c r="C50" s="40"/>
      <c r="D50" s="40"/>
      <c r="J50" s="55">
        <v>7</v>
      </c>
      <c r="K50" s="55" t="s">
        <v>349</v>
      </c>
      <c r="L50" s="55" t="s">
        <v>21</v>
      </c>
    </row>
    <row r="51" spans="1:12" ht="12.75">
      <c r="A51" s="4"/>
      <c r="B51" s="4"/>
      <c r="C51" s="40"/>
      <c r="D51" s="40"/>
      <c r="J51" s="55">
        <v>8</v>
      </c>
      <c r="K51" s="55"/>
      <c r="L51" s="55" t="s">
        <v>22</v>
      </c>
    </row>
    <row r="52" spans="1:12" ht="12.75">
      <c r="A52" s="3" t="s">
        <v>4</v>
      </c>
      <c r="B52" s="3"/>
      <c r="C52" s="41" t="s">
        <v>2</v>
      </c>
      <c r="D52" s="40">
        <v>-2.4</v>
      </c>
      <c r="F52" s="8" t="s">
        <v>3</v>
      </c>
      <c r="J52" s="55">
        <v>9</v>
      </c>
      <c r="K52" s="55" t="s">
        <v>183</v>
      </c>
      <c r="L52" s="55" t="s">
        <v>51</v>
      </c>
    </row>
    <row r="53" spans="1:12" ht="12.75">
      <c r="A53" s="4">
        <v>1</v>
      </c>
      <c r="B53" s="4">
        <v>9</v>
      </c>
      <c r="C53" s="40" t="str">
        <f aca="true" t="shared" si="8" ref="C53:C58">VLOOKUP($B53,$J$44:$L$62,2,FALSE)</f>
        <v>BROWN Eugenie</v>
      </c>
      <c r="D53" s="40" t="str">
        <f aca="true" t="shared" si="9" ref="D53:D58">VLOOKUP($B53,$J$44:$L$62,3,FALSE)</f>
        <v>Middx</v>
      </c>
      <c r="E53" s="11" t="s">
        <v>632</v>
      </c>
      <c r="F53" s="20" t="s">
        <v>396</v>
      </c>
      <c r="J53" s="55">
        <v>10</v>
      </c>
      <c r="K53" s="55" t="s">
        <v>184</v>
      </c>
      <c r="L53" s="55" t="s">
        <v>23</v>
      </c>
    </row>
    <row r="54" spans="1:12" ht="12.75">
      <c r="A54" s="4">
        <v>2</v>
      </c>
      <c r="B54" s="4">
        <v>13</v>
      </c>
      <c r="C54" s="40" t="str">
        <f t="shared" si="8"/>
        <v>WILLIS Cadie  </v>
      </c>
      <c r="D54" s="40" t="str">
        <f t="shared" si="9"/>
        <v>Sussex</v>
      </c>
      <c r="E54" s="11" t="s">
        <v>633</v>
      </c>
      <c r="F54" s="20" t="s">
        <v>396</v>
      </c>
      <c r="J54" s="55">
        <v>11</v>
      </c>
      <c r="K54" s="55" t="s">
        <v>251</v>
      </c>
      <c r="L54" s="55" t="s">
        <v>52</v>
      </c>
    </row>
    <row r="55" spans="1:12" ht="12.75">
      <c r="A55" s="4">
        <v>3</v>
      </c>
      <c r="B55" s="4">
        <v>7</v>
      </c>
      <c r="C55" s="40" t="str">
        <f t="shared" si="8"/>
        <v>SEGLAH Holly</v>
      </c>
      <c r="D55" s="40" t="str">
        <f t="shared" si="9"/>
        <v>Herts</v>
      </c>
      <c r="E55" s="11" t="s">
        <v>634</v>
      </c>
      <c r="F55" s="20" t="s">
        <v>396</v>
      </c>
      <c r="J55" s="55">
        <v>12</v>
      </c>
      <c r="K55" s="55" t="s">
        <v>252</v>
      </c>
      <c r="L55" s="55" t="s">
        <v>26</v>
      </c>
    </row>
    <row r="56" spans="1:12" ht="12.75">
      <c r="A56" s="4">
        <v>4</v>
      </c>
      <c r="B56" s="4">
        <v>6</v>
      </c>
      <c r="C56" s="40" t="str">
        <f t="shared" si="8"/>
        <v>NUNN Libbie</v>
      </c>
      <c r="D56" s="40" t="str">
        <f t="shared" si="9"/>
        <v>Hants</v>
      </c>
      <c r="E56" s="11" t="s">
        <v>635</v>
      </c>
      <c r="F56" s="20" t="s">
        <v>397</v>
      </c>
      <c r="J56" s="55">
        <v>13</v>
      </c>
      <c r="K56" s="55" t="s">
        <v>253</v>
      </c>
      <c r="L56" s="55" t="s">
        <v>27</v>
      </c>
    </row>
    <row r="57" spans="1:12" ht="12.75">
      <c r="A57" s="4">
        <v>5</v>
      </c>
      <c r="B57" s="4">
        <v>1</v>
      </c>
      <c r="C57" s="40" t="str">
        <f t="shared" si="8"/>
        <v>NOEL Sylvie</v>
      </c>
      <c r="D57" s="40" t="str">
        <f t="shared" si="9"/>
        <v>Beds</v>
      </c>
      <c r="E57" s="11" t="s">
        <v>636</v>
      </c>
      <c r="J57" s="55">
        <v>14</v>
      </c>
      <c r="K57" s="55" t="s">
        <v>350</v>
      </c>
      <c r="L57" s="55" t="s">
        <v>28</v>
      </c>
    </row>
    <row r="58" spans="1:13" ht="12.75">
      <c r="A58" s="4">
        <v>6</v>
      </c>
      <c r="B58" s="4">
        <v>4</v>
      </c>
      <c r="C58" s="40" t="str">
        <f t="shared" si="8"/>
        <v>SEACH Lily</v>
      </c>
      <c r="D58" s="40" t="str">
        <f t="shared" si="9"/>
        <v>Cambs</v>
      </c>
      <c r="E58" s="11" t="s">
        <v>637</v>
      </c>
      <c r="J58" s="2">
        <v>16</v>
      </c>
      <c r="K58" s="57" t="s">
        <v>455</v>
      </c>
      <c r="L58" s="57" t="s">
        <v>20</v>
      </c>
      <c r="M58"/>
    </row>
    <row r="59" spans="1:13" ht="12.75">
      <c r="A59" s="4"/>
      <c r="B59" s="4"/>
      <c r="C59" s="40"/>
      <c r="D59" s="40"/>
      <c r="J59" s="2"/>
      <c r="K59"/>
      <c r="L59"/>
      <c r="M59"/>
    </row>
    <row r="60" spans="1:13" ht="12.75" hidden="1">
      <c r="A60" s="4"/>
      <c r="B60" s="4"/>
      <c r="C60" s="40"/>
      <c r="D60" s="40"/>
      <c r="J60" s="2"/>
      <c r="K60"/>
      <c r="L60"/>
      <c r="M60"/>
    </row>
    <row r="61" spans="1:12" ht="12.75" hidden="1">
      <c r="A61" s="3"/>
      <c r="B61" s="3"/>
      <c r="C61" s="41"/>
      <c r="D61" s="40"/>
      <c r="K61" s="49"/>
      <c r="L61" s="51"/>
    </row>
    <row r="62" spans="1:12" ht="12.75" hidden="1">
      <c r="A62" s="4"/>
      <c r="B62" s="4"/>
      <c r="C62" s="40"/>
      <c r="D62" s="40"/>
      <c r="K62" s="51"/>
      <c r="L62" s="51"/>
    </row>
    <row r="63" spans="1:11" ht="12.75" hidden="1">
      <c r="A63" s="4"/>
      <c r="B63" s="4"/>
      <c r="C63" s="40"/>
      <c r="D63" s="40"/>
      <c r="K63" s="51"/>
    </row>
    <row r="64" spans="1:11" ht="12.75" hidden="1">
      <c r="A64" s="4"/>
      <c r="B64" s="4"/>
      <c r="C64" s="40"/>
      <c r="D64" s="40"/>
      <c r="K64" s="52"/>
    </row>
    <row r="65" spans="1:4" ht="12.75" hidden="1">
      <c r="A65" s="4"/>
      <c r="B65" s="4"/>
      <c r="C65" s="40"/>
      <c r="D65" s="40"/>
    </row>
    <row r="66" spans="1:4" ht="12.75" hidden="1">
      <c r="A66" s="4"/>
      <c r="B66" s="4"/>
      <c r="C66" s="40"/>
      <c r="D66" s="40"/>
    </row>
    <row r="67" spans="1:4" ht="12.75" hidden="1">
      <c r="A67" s="4"/>
      <c r="B67" s="4"/>
      <c r="C67" s="40"/>
      <c r="D67" s="40"/>
    </row>
    <row r="68" spans="1:4" ht="12.75" hidden="1">
      <c r="A68" s="4"/>
      <c r="B68" s="4"/>
      <c r="C68" s="40"/>
      <c r="D68" s="40"/>
    </row>
    <row r="69" spans="1:4" ht="12.75" hidden="1">
      <c r="A69" s="4"/>
      <c r="B69" s="4"/>
      <c r="C69" s="40"/>
      <c r="D69" s="40"/>
    </row>
    <row r="70" spans="1:4" ht="12.75">
      <c r="A70" s="3" t="s">
        <v>5</v>
      </c>
      <c r="B70" s="3"/>
      <c r="C70" s="41" t="s">
        <v>2</v>
      </c>
      <c r="D70" s="40">
        <v>-2.8</v>
      </c>
    </row>
    <row r="71" spans="1:5" ht="12.75">
      <c r="A71" s="4">
        <v>1</v>
      </c>
      <c r="B71" s="4">
        <v>13</v>
      </c>
      <c r="C71" s="40" t="str">
        <f aca="true" t="shared" si="10" ref="C71:C78">VLOOKUP($B71,$J$44:$L$62,2,FALSE)</f>
        <v>WILLIS Cadie  </v>
      </c>
      <c r="D71" s="40" t="str">
        <f aca="true" t="shared" si="11" ref="D71:D78">VLOOKUP($B71,$J$44:$L$62,3,FALSE)</f>
        <v>Sussex</v>
      </c>
      <c r="E71" s="11" t="s">
        <v>681</v>
      </c>
    </row>
    <row r="72" spans="1:5" ht="12.75">
      <c r="A72" s="4">
        <v>2</v>
      </c>
      <c r="B72" s="4">
        <v>9</v>
      </c>
      <c r="C72" s="40" t="str">
        <f t="shared" si="10"/>
        <v>BROWN Eugenie</v>
      </c>
      <c r="D72" s="40" t="str">
        <f t="shared" si="11"/>
        <v>Middx</v>
      </c>
      <c r="E72" s="11" t="s">
        <v>682</v>
      </c>
    </row>
    <row r="73" spans="1:5" ht="12.75">
      <c r="A73" s="4">
        <v>3</v>
      </c>
      <c r="B73" s="4">
        <v>12</v>
      </c>
      <c r="C73" s="40" t="str">
        <f t="shared" si="10"/>
        <v>RICHARDS Shona</v>
      </c>
      <c r="D73" s="40" t="str">
        <f t="shared" si="11"/>
        <v>Surrey</v>
      </c>
      <c r="E73" s="11" t="s">
        <v>683</v>
      </c>
    </row>
    <row r="74" spans="1:5" ht="12.75">
      <c r="A74" s="4">
        <v>4</v>
      </c>
      <c r="B74" s="4">
        <v>7</v>
      </c>
      <c r="C74" s="40" t="str">
        <f t="shared" si="10"/>
        <v>SEGLAH Holly</v>
      </c>
      <c r="D74" s="40" t="str">
        <f t="shared" si="11"/>
        <v>Herts</v>
      </c>
      <c r="E74" s="11" t="s">
        <v>684</v>
      </c>
    </row>
    <row r="75" spans="1:5" ht="12.75">
      <c r="A75" s="4">
        <v>5</v>
      </c>
      <c r="B75" s="4">
        <v>16</v>
      </c>
      <c r="C75" s="40" t="str">
        <f t="shared" si="10"/>
        <v>PATTERSON Sandra</v>
      </c>
      <c r="D75" s="40" t="str">
        <f t="shared" si="11"/>
        <v>Essex</v>
      </c>
      <c r="E75" s="11" t="s">
        <v>685</v>
      </c>
    </row>
    <row r="76" spans="1:5" ht="12.75">
      <c r="A76" s="4">
        <v>6</v>
      </c>
      <c r="B76" s="4">
        <v>11</v>
      </c>
      <c r="C76" s="40" t="str">
        <f t="shared" si="10"/>
        <v>BROOKE-LITTLE Heidi</v>
      </c>
      <c r="D76" s="40" t="str">
        <f t="shared" si="11"/>
        <v>Oxon</v>
      </c>
      <c r="E76" s="11" t="s">
        <v>686</v>
      </c>
    </row>
    <row r="77" spans="1:5" ht="12.75">
      <c r="A77" s="4">
        <v>7</v>
      </c>
      <c r="B77" s="4">
        <v>14</v>
      </c>
      <c r="C77" s="40" t="str">
        <f t="shared" si="10"/>
        <v>JARAMAZOVIC Amy</v>
      </c>
      <c r="D77" s="40" t="str">
        <f t="shared" si="11"/>
        <v>Wiltshire</v>
      </c>
      <c r="E77" s="11" t="s">
        <v>687</v>
      </c>
    </row>
    <row r="78" spans="1:6" ht="12.75">
      <c r="A78" s="9">
        <v>8</v>
      </c>
      <c r="B78" s="9">
        <v>6</v>
      </c>
      <c r="C78" s="40" t="str">
        <f t="shared" si="10"/>
        <v>NUNN Libbie</v>
      </c>
      <c r="D78" s="40" t="str">
        <f t="shared" si="11"/>
        <v>Hants</v>
      </c>
      <c r="E78" s="60" t="s">
        <v>688</v>
      </c>
      <c r="F78" s="16"/>
    </row>
    <row r="79" spans="1:13" s="78" customFormat="1" ht="12.75">
      <c r="A79" s="70"/>
      <c r="B79" s="70"/>
      <c r="C79" s="71"/>
      <c r="D79" s="72"/>
      <c r="E79" s="73"/>
      <c r="F79" s="72"/>
      <c r="G79" s="74"/>
      <c r="H79" s="74"/>
      <c r="I79" s="74"/>
      <c r="J79" s="75"/>
      <c r="K79" s="76"/>
      <c r="L79" s="75"/>
      <c r="M79" s="10"/>
    </row>
    <row r="81" spans="1:4" ht="12.75">
      <c r="A81" s="1" t="s">
        <v>43</v>
      </c>
      <c r="B81" s="1"/>
      <c r="C81" s="29" t="s">
        <v>48</v>
      </c>
      <c r="D81" s="4" t="s">
        <v>115</v>
      </c>
    </row>
    <row r="82" spans="1:13" ht="12.75">
      <c r="A82" s="3" t="s">
        <v>1</v>
      </c>
      <c r="B82" s="3"/>
      <c r="C82" s="13"/>
      <c r="D82" s="13"/>
      <c r="F82" s="8" t="s">
        <v>3</v>
      </c>
      <c r="M82" s="24"/>
    </row>
    <row r="83" spans="1:12" ht="12.75">
      <c r="A83" s="4">
        <v>1</v>
      </c>
      <c r="B83" s="4">
        <v>16</v>
      </c>
      <c r="C83" s="40" t="str">
        <f aca="true" t="shared" si="12" ref="C83:C89">VLOOKUP($B83,$J$83:$L$101,2,FALSE)</f>
        <v>HILL Alex</v>
      </c>
      <c r="D83" s="40" t="str">
        <f aca="true" t="shared" si="13" ref="D83:D89">VLOOKUP($B83,$J$83:$L$101,3,FALSE)</f>
        <v>Essex</v>
      </c>
      <c r="E83" s="11" t="s">
        <v>523</v>
      </c>
      <c r="F83" s="20" t="s">
        <v>396</v>
      </c>
      <c r="J83" s="55">
        <v>1</v>
      </c>
      <c r="K83" s="55" t="s">
        <v>77</v>
      </c>
      <c r="L83" s="55" t="s">
        <v>13</v>
      </c>
    </row>
    <row r="84" spans="1:12" ht="12.75">
      <c r="A84" s="4">
        <v>2</v>
      </c>
      <c r="B84" s="4">
        <v>7</v>
      </c>
      <c r="C84" s="40" t="str">
        <f t="shared" si="12"/>
        <v>STEER Megan</v>
      </c>
      <c r="D84" s="40" t="str">
        <f t="shared" si="13"/>
        <v>Herts</v>
      </c>
      <c r="E84" s="11" t="s">
        <v>524</v>
      </c>
      <c r="F84" s="20" t="s">
        <v>396</v>
      </c>
      <c r="J84" s="55">
        <v>2</v>
      </c>
      <c r="K84" s="55"/>
      <c r="L84" s="55" t="s">
        <v>14</v>
      </c>
    </row>
    <row r="85" spans="1:12" ht="12.75">
      <c r="A85" s="4">
        <v>3</v>
      </c>
      <c r="B85" s="4">
        <v>11</v>
      </c>
      <c r="C85" s="40" t="str">
        <f t="shared" si="12"/>
        <v>HODGSON Becky</v>
      </c>
      <c r="D85" s="40" t="str">
        <f t="shared" si="13"/>
        <v>Oxon</v>
      </c>
      <c r="E85" s="11" t="s">
        <v>525</v>
      </c>
      <c r="F85" s="20" t="s">
        <v>396</v>
      </c>
      <c r="J85" s="55">
        <v>3</v>
      </c>
      <c r="K85" s="55" t="s">
        <v>122</v>
      </c>
      <c r="L85" s="55" t="s">
        <v>15</v>
      </c>
    </row>
    <row r="86" spans="1:12" ht="12.75">
      <c r="A86" s="4">
        <v>4</v>
      </c>
      <c r="B86" s="4">
        <v>13</v>
      </c>
      <c r="C86" s="40" t="str">
        <f t="shared" si="12"/>
        <v>BODY Kerri-Anne</v>
      </c>
      <c r="D86" s="40" t="str">
        <f t="shared" si="13"/>
        <v>Sussex</v>
      </c>
      <c r="E86" s="11" t="s">
        <v>526</v>
      </c>
      <c r="J86" s="55">
        <v>4</v>
      </c>
      <c r="K86" s="55" t="s">
        <v>215</v>
      </c>
      <c r="L86" s="55" t="s">
        <v>16</v>
      </c>
    </row>
    <row r="87" spans="1:12" ht="12.75">
      <c r="A87" s="4">
        <v>5</v>
      </c>
      <c r="B87" s="4">
        <v>8</v>
      </c>
      <c r="C87" s="40" t="str">
        <f t="shared" si="12"/>
        <v>HICKMOTT Lucy</v>
      </c>
      <c r="D87" s="40" t="str">
        <f t="shared" si="13"/>
        <v>Kent</v>
      </c>
      <c r="E87" s="11" t="s">
        <v>527</v>
      </c>
      <c r="J87" s="55">
        <v>5</v>
      </c>
      <c r="K87" s="55" t="s">
        <v>382</v>
      </c>
      <c r="L87" s="55" t="s">
        <v>19</v>
      </c>
    </row>
    <row r="88" spans="1:12" ht="12.75">
      <c r="A88" s="4">
        <v>6</v>
      </c>
      <c r="B88" s="4">
        <v>3</v>
      </c>
      <c r="C88" s="40" t="str">
        <f t="shared" si="12"/>
        <v>BARROW Leah</v>
      </c>
      <c r="D88" s="40" t="str">
        <f t="shared" si="13"/>
        <v>Bucks</v>
      </c>
      <c r="E88" s="11" t="s">
        <v>528</v>
      </c>
      <c r="J88" s="55">
        <v>6</v>
      </c>
      <c r="K88" s="55" t="s">
        <v>113</v>
      </c>
      <c r="L88" s="55" t="s">
        <v>50</v>
      </c>
    </row>
    <row r="89" spans="1:12" ht="12.75">
      <c r="A89" s="4">
        <v>7</v>
      </c>
      <c r="B89" s="4">
        <v>4</v>
      </c>
      <c r="C89" s="40" t="str">
        <f t="shared" si="12"/>
        <v>IVENS Georgie</v>
      </c>
      <c r="D89" s="40" t="str">
        <f t="shared" si="13"/>
        <v>Cambs</v>
      </c>
      <c r="E89" s="11" t="s">
        <v>529</v>
      </c>
      <c r="J89" s="55">
        <v>7</v>
      </c>
      <c r="K89" s="55" t="s">
        <v>216</v>
      </c>
      <c r="L89" s="55" t="s">
        <v>21</v>
      </c>
    </row>
    <row r="90" spans="1:12" ht="12.75">
      <c r="A90" s="4"/>
      <c r="B90" s="4"/>
      <c r="C90" s="40"/>
      <c r="D90" s="40"/>
      <c r="J90" s="55">
        <v>8</v>
      </c>
      <c r="K90" s="55" t="s">
        <v>217</v>
      </c>
      <c r="L90" s="55" t="s">
        <v>22</v>
      </c>
    </row>
    <row r="91" spans="1:12" ht="12.75">
      <c r="A91" s="3" t="s">
        <v>4</v>
      </c>
      <c r="B91" s="3"/>
      <c r="C91" s="40"/>
      <c r="D91" s="40"/>
      <c r="F91" s="8" t="s">
        <v>3</v>
      </c>
      <c r="J91" s="55">
        <v>9</v>
      </c>
      <c r="K91" s="55" t="s">
        <v>218</v>
      </c>
      <c r="L91" s="55" t="s">
        <v>51</v>
      </c>
    </row>
    <row r="92" spans="1:12" ht="12.75">
      <c r="A92" s="4">
        <v>1</v>
      </c>
      <c r="B92" s="4">
        <v>1</v>
      </c>
      <c r="C92" s="40" t="str">
        <f aca="true" t="shared" si="14" ref="C92:C97">VLOOKUP($B92,$J$83:$L$101,2,FALSE)</f>
        <v>BAKARE Sabrina</v>
      </c>
      <c r="D92" s="40" t="str">
        <f aca="true" t="shared" si="15" ref="D92:D97">VLOOKUP($B92,$J$83:$L$101,3,FALSE)</f>
        <v>Beds</v>
      </c>
      <c r="E92" s="11" t="s">
        <v>530</v>
      </c>
      <c r="F92" s="20" t="s">
        <v>396</v>
      </c>
      <c r="J92" s="55">
        <v>10</v>
      </c>
      <c r="K92" s="55"/>
      <c r="L92" s="55" t="s">
        <v>23</v>
      </c>
    </row>
    <row r="93" spans="1:12" ht="12.75">
      <c r="A93" s="4">
        <v>2</v>
      </c>
      <c r="B93" s="4">
        <v>6</v>
      </c>
      <c r="C93" s="40" t="str">
        <f t="shared" si="14"/>
        <v>JENKINSON Emily</v>
      </c>
      <c r="D93" s="40" t="str">
        <f t="shared" si="15"/>
        <v>Hants</v>
      </c>
      <c r="E93" s="11" t="s">
        <v>531</v>
      </c>
      <c r="F93" s="20" t="s">
        <v>396</v>
      </c>
      <c r="J93" s="55">
        <v>11</v>
      </c>
      <c r="K93" s="55" t="s">
        <v>114</v>
      </c>
      <c r="L93" s="55" t="s">
        <v>52</v>
      </c>
    </row>
    <row r="94" spans="1:12" ht="12.75">
      <c r="A94" s="4">
        <v>3</v>
      </c>
      <c r="B94" s="4">
        <v>12</v>
      </c>
      <c r="C94" s="40" t="str">
        <f t="shared" si="14"/>
        <v>RAINSBOROUGH Matilda</v>
      </c>
      <c r="D94" s="40" t="str">
        <f t="shared" si="15"/>
        <v>Surrey</v>
      </c>
      <c r="E94" s="11" t="s">
        <v>532</v>
      </c>
      <c r="F94" s="20" t="s">
        <v>396</v>
      </c>
      <c r="J94" s="55">
        <v>12</v>
      </c>
      <c r="K94" s="55" t="s">
        <v>219</v>
      </c>
      <c r="L94" s="55" t="s">
        <v>26</v>
      </c>
    </row>
    <row r="95" spans="1:12" ht="12.75">
      <c r="A95" s="4">
        <v>4</v>
      </c>
      <c r="B95" s="4">
        <v>9</v>
      </c>
      <c r="C95" s="40" t="str">
        <f t="shared" si="14"/>
        <v>SMITH Akesha</v>
      </c>
      <c r="D95" s="40" t="str">
        <f t="shared" si="15"/>
        <v>Middx</v>
      </c>
      <c r="E95" s="11" t="s">
        <v>533</v>
      </c>
      <c r="F95" s="20" t="s">
        <v>397</v>
      </c>
      <c r="J95" s="55">
        <v>13</v>
      </c>
      <c r="K95" s="55" t="s">
        <v>356</v>
      </c>
      <c r="L95" s="55" t="s">
        <v>27</v>
      </c>
    </row>
    <row r="96" spans="1:12" ht="12.75">
      <c r="A96" s="4">
        <v>5</v>
      </c>
      <c r="B96" s="4">
        <v>14</v>
      </c>
      <c r="C96" s="40" t="str">
        <f t="shared" si="14"/>
        <v> GEDDES Katie</v>
      </c>
      <c r="D96" s="40" t="str">
        <f t="shared" si="15"/>
        <v>Wiltshire</v>
      </c>
      <c r="E96" s="11" t="s">
        <v>534</v>
      </c>
      <c r="F96" s="20" t="s">
        <v>397</v>
      </c>
      <c r="J96" s="55">
        <v>14</v>
      </c>
      <c r="K96" s="55" t="s">
        <v>221</v>
      </c>
      <c r="L96" s="55" t="s">
        <v>28</v>
      </c>
    </row>
    <row r="97" spans="1:13" ht="12" customHeight="1">
      <c r="A97" s="4">
        <v>6</v>
      </c>
      <c r="B97" s="4">
        <v>5</v>
      </c>
      <c r="C97" s="40" t="str">
        <f t="shared" si="14"/>
        <v>HARRIS Lizzie</v>
      </c>
      <c r="D97" s="40" t="str">
        <f t="shared" si="15"/>
        <v>Dorset</v>
      </c>
      <c r="E97" s="11" t="s">
        <v>535</v>
      </c>
      <c r="J97" s="2">
        <v>16</v>
      </c>
      <c r="K97" s="57" t="s">
        <v>256</v>
      </c>
      <c r="L97" s="57" t="s">
        <v>20</v>
      </c>
      <c r="M97"/>
    </row>
    <row r="98" spans="1:13" ht="12.75" hidden="1">
      <c r="A98" s="4"/>
      <c r="B98" s="4"/>
      <c r="C98" s="40"/>
      <c r="D98" s="40"/>
      <c r="J98" s="2"/>
      <c r="K98"/>
      <c r="L98"/>
      <c r="M98"/>
    </row>
    <row r="99" spans="1:13" ht="12.75" hidden="1">
      <c r="A99" s="4"/>
      <c r="B99" s="4"/>
      <c r="C99" s="40"/>
      <c r="D99" s="40"/>
      <c r="J99" s="2"/>
      <c r="K99"/>
      <c r="L99"/>
      <c r="M99"/>
    </row>
    <row r="100" spans="1:12" ht="12.75" hidden="1">
      <c r="A100" s="3"/>
      <c r="B100" s="3"/>
      <c r="C100" s="40"/>
      <c r="D100" s="40"/>
      <c r="K100" s="49"/>
      <c r="L100" s="51"/>
    </row>
    <row r="101" spans="1:12" ht="12.75" hidden="1">
      <c r="A101" s="4"/>
      <c r="B101" s="4"/>
      <c r="C101" s="40"/>
      <c r="D101" s="40"/>
      <c r="K101" s="51"/>
      <c r="L101" s="51"/>
    </row>
    <row r="102" spans="1:12" ht="12.75" hidden="1">
      <c r="A102" s="4"/>
      <c r="B102" s="4"/>
      <c r="C102" s="40"/>
      <c r="D102" s="40"/>
      <c r="K102" s="51"/>
      <c r="L102" s="51"/>
    </row>
    <row r="103" spans="1:11" ht="12.75" hidden="1">
      <c r="A103" s="4"/>
      <c r="B103" s="4"/>
      <c r="C103" s="40"/>
      <c r="D103" s="40"/>
      <c r="K103" s="52"/>
    </row>
    <row r="104" spans="1:4" ht="12.75" hidden="1">
      <c r="A104" s="4"/>
      <c r="B104" s="4"/>
      <c r="C104" s="40"/>
      <c r="D104" s="40"/>
    </row>
    <row r="105" spans="1:4" ht="12.75" hidden="1">
      <c r="A105" s="4"/>
      <c r="B105" s="4"/>
      <c r="C105" s="40"/>
      <c r="D105" s="40"/>
    </row>
    <row r="106" spans="1:4" ht="12.75" hidden="1">
      <c r="A106" s="4"/>
      <c r="B106" s="4"/>
      <c r="C106" s="40"/>
      <c r="D106" s="40"/>
    </row>
    <row r="107" spans="1:4" ht="12.75" hidden="1">
      <c r="A107" s="4"/>
      <c r="B107" s="4"/>
      <c r="C107" s="40"/>
      <c r="D107" s="40"/>
    </row>
    <row r="108" spans="1:4" ht="12.75" hidden="1">
      <c r="A108" s="4"/>
      <c r="B108" s="4"/>
      <c r="C108" s="40"/>
      <c r="D108" s="40"/>
    </row>
    <row r="109" spans="1:4" ht="12.75">
      <c r="A109" s="3" t="s">
        <v>5</v>
      </c>
      <c r="B109" s="3"/>
      <c r="C109" s="40"/>
      <c r="D109" s="40"/>
    </row>
    <row r="110" spans="1:5" ht="12.75">
      <c r="A110" s="4">
        <v>1</v>
      </c>
      <c r="B110" s="4">
        <v>6</v>
      </c>
      <c r="C110" s="40" t="str">
        <f aca="true" t="shared" si="16" ref="C110:C117">VLOOKUP($B110,$J$83:$L$101,2,FALSE)</f>
        <v>JENKINSON Emily</v>
      </c>
      <c r="D110" s="40" t="str">
        <f aca="true" t="shared" si="17" ref="D110:D117">VLOOKUP($B110,$J$83:$L$101,3,FALSE)</f>
        <v>Hants</v>
      </c>
      <c r="E110" s="11" t="s">
        <v>711</v>
      </c>
    </row>
    <row r="111" spans="1:5" ht="12.75">
      <c r="A111" s="4">
        <v>2</v>
      </c>
      <c r="B111" s="4">
        <v>9</v>
      </c>
      <c r="C111" s="40" t="str">
        <f t="shared" si="16"/>
        <v>SMITH Akesha</v>
      </c>
      <c r="D111" s="40" t="str">
        <f t="shared" si="17"/>
        <v>Middx</v>
      </c>
      <c r="E111" s="11" t="s">
        <v>712</v>
      </c>
    </row>
    <row r="112" spans="1:5" ht="12.75">
      <c r="A112" s="4">
        <v>3</v>
      </c>
      <c r="B112" s="4">
        <v>12</v>
      </c>
      <c r="C112" s="40" t="str">
        <f t="shared" si="16"/>
        <v>RAINSBOROUGH Matilda</v>
      </c>
      <c r="D112" s="40" t="str">
        <f t="shared" si="17"/>
        <v>Surrey</v>
      </c>
      <c r="E112" s="11" t="s">
        <v>713</v>
      </c>
    </row>
    <row r="113" spans="1:5" ht="12.75">
      <c r="A113" s="4">
        <v>4</v>
      </c>
      <c r="B113" s="4">
        <v>16</v>
      </c>
      <c r="C113" s="40" t="str">
        <f t="shared" si="16"/>
        <v>HILL Alex</v>
      </c>
      <c r="D113" s="40" t="str">
        <f t="shared" si="17"/>
        <v>Essex</v>
      </c>
      <c r="E113" s="11" t="s">
        <v>714</v>
      </c>
    </row>
    <row r="114" spans="1:5" ht="12.75">
      <c r="A114" s="4">
        <v>5</v>
      </c>
      <c r="B114" s="4">
        <v>11</v>
      </c>
      <c r="C114" s="40" t="str">
        <f t="shared" si="16"/>
        <v>HODGSON Becky</v>
      </c>
      <c r="D114" s="40" t="str">
        <f t="shared" si="17"/>
        <v>Oxon</v>
      </c>
      <c r="E114" s="11" t="s">
        <v>715</v>
      </c>
    </row>
    <row r="115" spans="1:5" ht="12.75">
      <c r="A115" s="4">
        <v>6</v>
      </c>
      <c r="B115" s="4">
        <v>7</v>
      </c>
      <c r="C115" s="40" t="str">
        <f t="shared" si="16"/>
        <v>STEER Megan</v>
      </c>
      <c r="D115" s="40" t="str">
        <f t="shared" si="17"/>
        <v>Herts</v>
      </c>
      <c r="E115" s="11" t="s">
        <v>716</v>
      </c>
    </row>
    <row r="116" spans="1:5" ht="12.75">
      <c r="A116" s="4">
        <v>7</v>
      </c>
      <c r="B116" s="4">
        <v>14</v>
      </c>
      <c r="C116" s="40" t="str">
        <f t="shared" si="16"/>
        <v> GEDDES Katie</v>
      </c>
      <c r="D116" s="40" t="str">
        <f t="shared" si="17"/>
        <v>Wiltshire</v>
      </c>
      <c r="E116" s="11" t="s">
        <v>717</v>
      </c>
    </row>
    <row r="117" spans="1:6" ht="12.75">
      <c r="A117" s="9"/>
      <c r="B117" s="9">
        <v>1</v>
      </c>
      <c r="C117" s="40" t="str">
        <f t="shared" si="16"/>
        <v>BAKARE Sabrina</v>
      </c>
      <c r="D117" s="40" t="str">
        <f t="shared" si="17"/>
        <v>Beds</v>
      </c>
      <c r="E117" s="14"/>
      <c r="F117" s="58" t="s">
        <v>571</v>
      </c>
    </row>
    <row r="118" spans="1:12" ht="12.75">
      <c r="A118" s="70"/>
      <c r="B118" s="70"/>
      <c r="C118" s="71"/>
      <c r="D118" s="72"/>
      <c r="E118" s="73"/>
      <c r="F118" s="72"/>
      <c r="G118" s="74"/>
      <c r="H118" s="74"/>
      <c r="I118" s="74"/>
      <c r="J118" s="75"/>
      <c r="K118" s="76"/>
      <c r="L118" s="75"/>
    </row>
    <row r="120" spans="1:4" ht="12.75">
      <c r="A120" s="1" t="s">
        <v>6</v>
      </c>
      <c r="B120" s="1"/>
      <c r="D120" s="4" t="s">
        <v>99</v>
      </c>
    </row>
    <row r="121" spans="1:13" ht="12.75">
      <c r="A121" s="3" t="s">
        <v>1</v>
      </c>
      <c r="B121" s="3"/>
      <c r="C121" s="13"/>
      <c r="D121" s="13"/>
      <c r="F121" s="8" t="s">
        <v>3</v>
      </c>
      <c r="M121" s="24"/>
    </row>
    <row r="122" spans="1:12" ht="12.75">
      <c r="A122" s="4">
        <v>1</v>
      </c>
      <c r="B122" s="4">
        <v>8</v>
      </c>
      <c r="C122" s="40" t="str">
        <f aca="true" t="shared" si="18" ref="C122:C128">VLOOKUP($B122,$J$122:$L$140,2,FALSE)</f>
        <v>CLAY Bobby</v>
      </c>
      <c r="D122" s="40" t="str">
        <f aca="true" t="shared" si="19" ref="D122:D128">VLOOKUP($B122,$J$122:$L$140,3,FALSE)</f>
        <v>Kent</v>
      </c>
      <c r="E122" s="11" t="s">
        <v>463</v>
      </c>
      <c r="F122" s="20" t="s">
        <v>396</v>
      </c>
      <c r="J122" s="55">
        <v>1</v>
      </c>
      <c r="K122" s="55" t="s">
        <v>111</v>
      </c>
      <c r="L122" s="55" t="s">
        <v>13</v>
      </c>
    </row>
    <row r="123" spans="1:12" ht="12.75">
      <c r="A123" s="4">
        <v>2</v>
      </c>
      <c r="B123" s="4">
        <v>1</v>
      </c>
      <c r="C123" s="40" t="str">
        <f t="shared" si="18"/>
        <v>BILLINGTON Sophie</v>
      </c>
      <c r="D123" s="40" t="str">
        <f t="shared" si="19"/>
        <v>Beds</v>
      </c>
      <c r="E123" s="11" t="s">
        <v>464</v>
      </c>
      <c r="F123" s="20" t="s">
        <v>396</v>
      </c>
      <c r="J123" s="55">
        <v>2</v>
      </c>
      <c r="K123" s="55" t="s">
        <v>346</v>
      </c>
      <c r="L123" s="55" t="s">
        <v>14</v>
      </c>
    </row>
    <row r="124" spans="1:12" ht="12.75">
      <c r="A124" s="4">
        <v>3</v>
      </c>
      <c r="B124" s="4">
        <v>6</v>
      </c>
      <c r="C124" s="40" t="str">
        <f t="shared" si="18"/>
        <v>PLOWDEN-ROBERTS Carla</v>
      </c>
      <c r="D124" s="40" t="str">
        <f t="shared" si="19"/>
        <v>Hants</v>
      </c>
      <c r="E124" s="11" t="s">
        <v>465</v>
      </c>
      <c r="F124" s="20" t="s">
        <v>396</v>
      </c>
      <c r="J124" s="55">
        <v>3</v>
      </c>
      <c r="K124" s="55" t="s">
        <v>188</v>
      </c>
      <c r="L124" s="55" t="s">
        <v>15</v>
      </c>
    </row>
    <row r="125" spans="1:12" ht="12.75">
      <c r="A125" s="4">
        <v>4</v>
      </c>
      <c r="B125" s="4">
        <v>16</v>
      </c>
      <c r="C125" s="40" t="str">
        <f t="shared" si="18"/>
        <v>JOHANSON Kimberley</v>
      </c>
      <c r="D125" s="40" t="str">
        <f t="shared" si="19"/>
        <v>Essex</v>
      </c>
      <c r="E125" s="11" t="s">
        <v>466</v>
      </c>
      <c r="F125" s="20" t="s">
        <v>397</v>
      </c>
      <c r="J125" s="55">
        <v>4</v>
      </c>
      <c r="K125" s="55" t="s">
        <v>189</v>
      </c>
      <c r="L125" s="55" t="s">
        <v>16</v>
      </c>
    </row>
    <row r="126" spans="1:12" ht="12.75">
      <c r="A126" s="4">
        <v>5</v>
      </c>
      <c r="B126" s="4">
        <v>14</v>
      </c>
      <c r="C126" s="40" t="str">
        <f t="shared" si="18"/>
        <v>MUNDELL Alex</v>
      </c>
      <c r="D126" s="40" t="str">
        <f t="shared" si="19"/>
        <v>Wiltshire</v>
      </c>
      <c r="E126" s="11" t="s">
        <v>467</v>
      </c>
      <c r="F126" s="20" t="s">
        <v>397</v>
      </c>
      <c r="J126" s="55">
        <v>5</v>
      </c>
      <c r="K126" s="55" t="s">
        <v>80</v>
      </c>
      <c r="L126" s="55" t="s">
        <v>19</v>
      </c>
    </row>
    <row r="127" spans="1:12" ht="12.75">
      <c r="A127" s="4">
        <v>6</v>
      </c>
      <c r="B127" s="4">
        <v>4</v>
      </c>
      <c r="C127" s="40" t="str">
        <f t="shared" si="18"/>
        <v>ARNOLD Laura</v>
      </c>
      <c r="D127" s="40" t="str">
        <f t="shared" si="19"/>
        <v>Cambs</v>
      </c>
      <c r="E127" s="11" t="s">
        <v>468</v>
      </c>
      <c r="J127" s="55">
        <v>6</v>
      </c>
      <c r="K127" s="55" t="s">
        <v>190</v>
      </c>
      <c r="L127" s="55" t="s">
        <v>50</v>
      </c>
    </row>
    <row r="128" spans="1:12" ht="12.75">
      <c r="A128" s="4">
        <v>7</v>
      </c>
      <c r="B128" s="4">
        <v>13</v>
      </c>
      <c r="C128" s="40" t="str">
        <f t="shared" si="18"/>
        <v>BOURNE Lauren</v>
      </c>
      <c r="D128" s="40" t="str">
        <f t="shared" si="19"/>
        <v>Sussex</v>
      </c>
      <c r="E128" s="11" t="s">
        <v>469</v>
      </c>
      <c r="J128" s="55">
        <v>7</v>
      </c>
      <c r="K128" s="55" t="s">
        <v>191</v>
      </c>
      <c r="L128" s="55" t="s">
        <v>21</v>
      </c>
    </row>
    <row r="129" spans="1:12" ht="12.75">
      <c r="A129" s="4"/>
      <c r="B129" s="4"/>
      <c r="C129" s="40"/>
      <c r="D129" s="40"/>
      <c r="J129" s="55">
        <v>8</v>
      </c>
      <c r="K129" s="55" t="s">
        <v>119</v>
      </c>
      <c r="L129" s="55" t="s">
        <v>22</v>
      </c>
    </row>
    <row r="130" spans="1:12" ht="12.75">
      <c r="A130" s="4"/>
      <c r="B130" s="4"/>
      <c r="C130" s="40"/>
      <c r="D130" s="40"/>
      <c r="J130" s="55">
        <v>9</v>
      </c>
      <c r="K130" s="55" t="s">
        <v>192</v>
      </c>
      <c r="L130" s="55" t="s">
        <v>51</v>
      </c>
    </row>
    <row r="131" spans="1:12" ht="12.75">
      <c r="A131" s="4"/>
      <c r="B131" s="4"/>
      <c r="C131" s="40"/>
      <c r="D131" s="40"/>
      <c r="J131" s="55">
        <v>10</v>
      </c>
      <c r="K131" s="55"/>
      <c r="L131" s="55" t="s">
        <v>23</v>
      </c>
    </row>
    <row r="132" spans="1:12" ht="12.75">
      <c r="A132" s="3" t="s">
        <v>4</v>
      </c>
      <c r="B132" s="3"/>
      <c r="C132" s="40"/>
      <c r="D132" s="40"/>
      <c r="F132" s="8" t="s">
        <v>3</v>
      </c>
      <c r="J132" s="55">
        <v>11</v>
      </c>
      <c r="K132" s="55" t="s">
        <v>193</v>
      </c>
      <c r="L132" s="55" t="s">
        <v>52</v>
      </c>
    </row>
    <row r="133" spans="1:12" ht="12.75">
      <c r="A133" s="4">
        <v>1</v>
      </c>
      <c r="B133" s="4">
        <v>7</v>
      </c>
      <c r="C133" s="40" t="str">
        <f aca="true" t="shared" si="20" ref="C133:C138">VLOOKUP($B133,$J$122:$L$140,2,FALSE)</f>
        <v>CONNOR Sophie</v>
      </c>
      <c r="D133" s="40" t="str">
        <f aca="true" t="shared" si="21" ref="D133:D138">VLOOKUP($B133,$J$122:$L$140,3,FALSE)</f>
        <v>Herts</v>
      </c>
      <c r="E133" s="11" t="s">
        <v>470</v>
      </c>
      <c r="F133" s="20" t="s">
        <v>396</v>
      </c>
      <c r="J133" s="55">
        <v>12</v>
      </c>
      <c r="K133" s="55" t="s">
        <v>194</v>
      </c>
      <c r="L133" s="55" t="s">
        <v>26</v>
      </c>
    </row>
    <row r="134" spans="1:12" ht="12.75">
      <c r="A134" s="4">
        <v>2</v>
      </c>
      <c r="B134" s="4">
        <v>12</v>
      </c>
      <c r="C134" s="40" t="str">
        <f t="shared" si="20"/>
        <v>CHANDLER Alice</v>
      </c>
      <c r="D134" s="40" t="str">
        <f t="shared" si="21"/>
        <v>Surrey</v>
      </c>
      <c r="E134" s="11" t="s">
        <v>471</v>
      </c>
      <c r="F134" s="20" t="s">
        <v>396</v>
      </c>
      <c r="J134" s="55">
        <v>13</v>
      </c>
      <c r="K134" s="55" t="s">
        <v>220</v>
      </c>
      <c r="L134" s="55" t="s">
        <v>27</v>
      </c>
    </row>
    <row r="135" spans="1:12" ht="12.75">
      <c r="A135" s="4">
        <v>3</v>
      </c>
      <c r="B135" s="4">
        <v>9</v>
      </c>
      <c r="C135" s="40" t="str">
        <f t="shared" si="20"/>
        <v>JOHNSON Rebecca</v>
      </c>
      <c r="D135" s="40" t="str">
        <f t="shared" si="21"/>
        <v>Middx</v>
      </c>
      <c r="E135" s="11" t="s">
        <v>472</v>
      </c>
      <c r="F135" s="20" t="s">
        <v>396</v>
      </c>
      <c r="J135" s="55">
        <v>14</v>
      </c>
      <c r="K135" s="55" t="s">
        <v>195</v>
      </c>
      <c r="L135" s="55" t="s">
        <v>28</v>
      </c>
    </row>
    <row r="136" spans="1:13" ht="12.75">
      <c r="A136" s="4">
        <v>4</v>
      </c>
      <c r="B136" s="4">
        <v>3</v>
      </c>
      <c r="C136" s="40" t="str">
        <f t="shared" si="20"/>
        <v>ROCHE Elle</v>
      </c>
      <c r="D136" s="40" t="str">
        <f t="shared" si="21"/>
        <v>Bucks</v>
      </c>
      <c r="E136" s="11" t="s">
        <v>473</v>
      </c>
      <c r="J136" s="2">
        <v>16</v>
      </c>
      <c r="K136" s="57" t="s">
        <v>456</v>
      </c>
      <c r="L136" s="57" t="s">
        <v>20</v>
      </c>
      <c r="M136"/>
    </row>
    <row r="137" spans="1:13" ht="12.75">
      <c r="A137" s="4">
        <v>5</v>
      </c>
      <c r="B137" s="4">
        <v>2</v>
      </c>
      <c r="C137" s="40" t="str">
        <f t="shared" si="20"/>
        <v>FOWLER Sophie</v>
      </c>
      <c r="D137" s="40" t="str">
        <f t="shared" si="21"/>
        <v>Berks</v>
      </c>
      <c r="E137" s="11" t="s">
        <v>474</v>
      </c>
      <c r="J137" s="2"/>
      <c r="K137"/>
      <c r="L137"/>
      <c r="M137"/>
    </row>
    <row r="138" spans="1:13" ht="12.75">
      <c r="A138" s="4">
        <v>6</v>
      </c>
      <c r="B138" s="4">
        <v>5</v>
      </c>
      <c r="C138" s="40" t="str">
        <f t="shared" si="20"/>
        <v>EDWARDS Megan</v>
      </c>
      <c r="D138" s="40" t="str">
        <f t="shared" si="21"/>
        <v>Dorset</v>
      </c>
      <c r="E138" s="11" t="s">
        <v>475</v>
      </c>
      <c r="J138" s="2"/>
      <c r="K138"/>
      <c r="L138"/>
      <c r="M138"/>
    </row>
    <row r="139" spans="1:12" ht="12.75" hidden="1">
      <c r="A139" s="4"/>
      <c r="B139" s="4"/>
      <c r="C139" s="40"/>
      <c r="D139" s="40"/>
      <c r="K139" s="49"/>
      <c r="L139" s="51"/>
    </row>
    <row r="140" spans="1:12" ht="12.75" hidden="1">
      <c r="A140" s="4"/>
      <c r="B140" s="4"/>
      <c r="C140" s="40"/>
      <c r="D140" s="40"/>
      <c r="K140" s="51"/>
      <c r="L140" s="51"/>
    </row>
    <row r="141" spans="1:12" ht="12.75" hidden="1">
      <c r="A141" s="4"/>
      <c r="B141" s="4"/>
      <c r="C141" s="40"/>
      <c r="D141" s="40"/>
      <c r="K141" s="53"/>
      <c r="L141" s="51"/>
    </row>
    <row r="142" spans="1:12" ht="12.75" hidden="1">
      <c r="A142" s="4"/>
      <c r="B142" s="4"/>
      <c r="C142" s="40"/>
      <c r="D142" s="40"/>
      <c r="K142" s="53"/>
      <c r="L142" s="51"/>
    </row>
    <row r="143" spans="1:11" ht="12.75">
      <c r="A143" s="3" t="s">
        <v>5</v>
      </c>
      <c r="B143" s="3"/>
      <c r="C143" s="40"/>
      <c r="D143" s="40"/>
      <c r="K143" s="52"/>
    </row>
    <row r="144" spans="1:5" ht="12.75">
      <c r="A144" s="4">
        <v>1</v>
      </c>
      <c r="B144" s="4">
        <v>8</v>
      </c>
      <c r="C144" s="40" t="str">
        <f aca="true" t="shared" si="22" ref="C144:C151">VLOOKUP($B144,$J$122:$L$140,2,FALSE)</f>
        <v>CLAY Bobby</v>
      </c>
      <c r="D144" s="40" t="str">
        <f aca="true" t="shared" si="23" ref="D144:D151">VLOOKUP($B144,$J$122:$L$140,3,FALSE)</f>
        <v>Kent</v>
      </c>
      <c r="E144" s="11" t="s">
        <v>704</v>
      </c>
    </row>
    <row r="145" spans="1:5" ht="12.75">
      <c r="A145" s="4">
        <v>2</v>
      </c>
      <c r="B145" s="4">
        <v>16</v>
      </c>
      <c r="C145" s="40" t="str">
        <f t="shared" si="22"/>
        <v>JOHANSON Kimberley</v>
      </c>
      <c r="D145" s="40" t="str">
        <f t="shared" si="23"/>
        <v>Essex</v>
      </c>
      <c r="E145" s="11" t="s">
        <v>705</v>
      </c>
    </row>
    <row r="146" spans="1:5" ht="12.75">
      <c r="A146" s="4">
        <v>3</v>
      </c>
      <c r="B146" s="4">
        <v>1</v>
      </c>
      <c r="C146" s="40" t="str">
        <f t="shared" si="22"/>
        <v>BILLINGTON Sophie</v>
      </c>
      <c r="D146" s="40" t="str">
        <f t="shared" si="23"/>
        <v>Beds</v>
      </c>
      <c r="E146" s="11" t="s">
        <v>706</v>
      </c>
    </row>
    <row r="147" spans="1:5" ht="12.75">
      <c r="A147" s="4">
        <v>4</v>
      </c>
      <c r="B147" s="4">
        <v>7</v>
      </c>
      <c r="C147" s="40" t="str">
        <f t="shared" si="22"/>
        <v>CONNOR Sophie</v>
      </c>
      <c r="D147" s="40" t="str">
        <f t="shared" si="23"/>
        <v>Herts</v>
      </c>
      <c r="E147" s="11" t="s">
        <v>707</v>
      </c>
    </row>
    <row r="148" spans="1:5" ht="12.75">
      <c r="A148" s="4">
        <v>5</v>
      </c>
      <c r="B148" s="4">
        <v>12</v>
      </c>
      <c r="C148" s="40" t="str">
        <f t="shared" si="22"/>
        <v>CHANDLER Alice</v>
      </c>
      <c r="D148" s="40" t="str">
        <f t="shared" si="23"/>
        <v>Surrey</v>
      </c>
      <c r="E148" s="11" t="s">
        <v>708</v>
      </c>
    </row>
    <row r="149" spans="1:5" ht="12.75">
      <c r="A149" s="4">
        <v>6</v>
      </c>
      <c r="B149" s="4">
        <v>6</v>
      </c>
      <c r="C149" s="40" t="str">
        <f t="shared" si="22"/>
        <v>PLOWDEN-ROBERTS Carla</v>
      </c>
      <c r="D149" s="40" t="str">
        <f t="shared" si="23"/>
        <v>Hants</v>
      </c>
      <c r="E149" s="11" t="s">
        <v>709</v>
      </c>
    </row>
    <row r="150" spans="1:5" ht="12.75">
      <c r="A150" s="4">
        <v>7</v>
      </c>
      <c r="B150" s="4">
        <v>9</v>
      </c>
      <c r="C150" s="40" t="str">
        <f t="shared" si="22"/>
        <v>JOHNSON Rebecca</v>
      </c>
      <c r="D150" s="40" t="str">
        <f t="shared" si="23"/>
        <v>Middx</v>
      </c>
      <c r="E150" s="11" t="s">
        <v>710</v>
      </c>
    </row>
    <row r="151" spans="1:6" ht="12.75">
      <c r="A151" s="9"/>
      <c r="B151" s="9">
        <v>14</v>
      </c>
      <c r="C151" s="40" t="str">
        <f t="shared" si="22"/>
        <v>MUNDELL Alex</v>
      </c>
      <c r="D151" s="40" t="str">
        <f t="shared" si="23"/>
        <v>Wiltshire</v>
      </c>
      <c r="E151" s="14"/>
      <c r="F151" s="58" t="s">
        <v>571</v>
      </c>
    </row>
    <row r="152" spans="1:12" ht="12.75">
      <c r="A152" s="70"/>
      <c r="B152" s="70"/>
      <c r="C152" s="71"/>
      <c r="D152" s="72"/>
      <c r="E152" s="73"/>
      <c r="F152" s="72"/>
      <c r="G152" s="74"/>
      <c r="H152" s="74"/>
      <c r="I152" s="74"/>
      <c r="J152" s="75"/>
      <c r="K152" s="76"/>
      <c r="L152" s="75"/>
    </row>
    <row r="154" spans="1:4" ht="12.75">
      <c r="A154" s="1" t="s">
        <v>732</v>
      </c>
      <c r="B154" s="1"/>
      <c r="C154" s="29"/>
      <c r="D154" s="79" t="s">
        <v>101</v>
      </c>
    </row>
    <row r="155" spans="1:12" ht="12.75">
      <c r="A155" s="4">
        <v>1</v>
      </c>
      <c r="B155" s="4">
        <v>8</v>
      </c>
      <c r="C155" s="40" t="str">
        <f aca="true" t="shared" si="24" ref="C155:C164">VLOOKUP($B155,$J$155:$L$168,2,FALSE)</f>
        <v>CLAY Alex</v>
      </c>
      <c r="D155" s="40" t="str">
        <f aca="true" t="shared" si="25" ref="D155:D164">VLOOKUP($B155,$J$155:$L$168,3,FALSE)</f>
        <v>Kent</v>
      </c>
      <c r="E155" s="11" t="s">
        <v>578</v>
      </c>
      <c r="J155" s="55">
        <v>1</v>
      </c>
      <c r="K155" s="55" t="s">
        <v>228</v>
      </c>
      <c r="L155" s="55" t="s">
        <v>13</v>
      </c>
    </row>
    <row r="156" spans="1:12" ht="12.75">
      <c r="A156" s="4">
        <v>2</v>
      </c>
      <c r="B156" s="4">
        <v>7</v>
      </c>
      <c r="C156" s="40" t="str">
        <f t="shared" si="24"/>
        <v>BIRD Elizabeth</v>
      </c>
      <c r="D156" s="40" t="str">
        <f t="shared" si="25"/>
        <v>Herts</v>
      </c>
      <c r="E156" s="11" t="s">
        <v>579</v>
      </c>
      <c r="J156" s="55">
        <v>2</v>
      </c>
      <c r="K156" s="55" t="s">
        <v>229</v>
      </c>
      <c r="L156" s="55" t="s">
        <v>14</v>
      </c>
    </row>
    <row r="157" spans="1:12" ht="12.75">
      <c r="A157" s="4">
        <v>3</v>
      </c>
      <c r="B157" s="4">
        <v>11</v>
      </c>
      <c r="C157" s="40" t="str">
        <f t="shared" si="24"/>
        <v>HAWTIN Melissa</v>
      </c>
      <c r="D157" s="40" t="str">
        <f t="shared" si="25"/>
        <v>Oxon</v>
      </c>
      <c r="E157" s="11" t="s">
        <v>580</v>
      </c>
      <c r="J157" s="55">
        <v>3</v>
      </c>
      <c r="K157" s="55" t="s">
        <v>120</v>
      </c>
      <c r="L157" s="55" t="s">
        <v>15</v>
      </c>
    </row>
    <row r="158" spans="1:12" ht="12.75">
      <c r="A158" s="4">
        <v>4</v>
      </c>
      <c r="B158" s="4">
        <v>1</v>
      </c>
      <c r="C158" s="40" t="str">
        <f t="shared" si="24"/>
        <v>BURGIN Alice</v>
      </c>
      <c r="D158" s="40" t="str">
        <f t="shared" si="25"/>
        <v>Beds</v>
      </c>
      <c r="E158" s="11" t="s">
        <v>581</v>
      </c>
      <c r="J158" s="55">
        <v>4</v>
      </c>
      <c r="K158" s="55" t="s">
        <v>230</v>
      </c>
      <c r="L158" s="55" t="s">
        <v>16</v>
      </c>
    </row>
    <row r="159" spans="1:12" ht="12.75">
      <c r="A159" s="4">
        <v>5</v>
      </c>
      <c r="B159" s="4">
        <v>14</v>
      </c>
      <c r="C159" s="40" t="str">
        <f t="shared" si="24"/>
        <v>BELLAMY Lillie</v>
      </c>
      <c r="D159" s="40" t="str">
        <f t="shared" si="25"/>
        <v>Wiltshire</v>
      </c>
      <c r="E159" s="11" t="s">
        <v>582</v>
      </c>
      <c r="J159" s="55">
        <v>5</v>
      </c>
      <c r="K159" s="55"/>
      <c r="L159" s="55" t="s">
        <v>19</v>
      </c>
    </row>
    <row r="160" spans="1:12" ht="12.75">
      <c r="A160" s="4">
        <v>6</v>
      </c>
      <c r="B160" s="4">
        <v>4</v>
      </c>
      <c r="C160" s="40" t="str">
        <f t="shared" si="24"/>
        <v>VARLEY Jessica</v>
      </c>
      <c r="D160" s="40" t="str">
        <f t="shared" si="25"/>
        <v>Cambs</v>
      </c>
      <c r="E160" s="11" t="s">
        <v>583</v>
      </c>
      <c r="J160" s="55">
        <v>6</v>
      </c>
      <c r="K160" s="55" t="s">
        <v>361</v>
      </c>
      <c r="L160" s="55" t="s">
        <v>50</v>
      </c>
    </row>
    <row r="161" spans="1:12" ht="12.75">
      <c r="A161" s="4">
        <v>7</v>
      </c>
      <c r="B161" s="4">
        <v>2</v>
      </c>
      <c r="C161" s="40" t="str">
        <f t="shared" si="24"/>
        <v>BRERETON Fern</v>
      </c>
      <c r="D161" s="40" t="str">
        <f t="shared" si="25"/>
        <v>Berks</v>
      </c>
      <c r="E161" s="11" t="s">
        <v>584</v>
      </c>
      <c r="J161" s="55">
        <v>7</v>
      </c>
      <c r="K161" s="55" t="s">
        <v>231</v>
      </c>
      <c r="L161" s="55" t="s">
        <v>21</v>
      </c>
    </row>
    <row r="162" spans="1:12" ht="12.75">
      <c r="A162" s="4">
        <v>8</v>
      </c>
      <c r="B162" s="4">
        <v>6</v>
      </c>
      <c r="C162" s="40" t="str">
        <f t="shared" si="24"/>
        <v>McCARTHY Lauren</v>
      </c>
      <c r="D162" s="40" t="str">
        <f t="shared" si="25"/>
        <v>Hants</v>
      </c>
      <c r="E162" s="11" t="s">
        <v>585</v>
      </c>
      <c r="J162" s="55">
        <v>8</v>
      </c>
      <c r="K162" s="55" t="s">
        <v>232</v>
      </c>
      <c r="L162" s="55" t="s">
        <v>22</v>
      </c>
    </row>
    <row r="163" spans="1:12" ht="12.75">
      <c r="A163" s="4">
        <v>9</v>
      </c>
      <c r="B163" s="4">
        <v>13</v>
      </c>
      <c r="C163" s="40" t="str">
        <f t="shared" si="24"/>
        <v>COLLINS Angel</v>
      </c>
      <c r="D163" s="40" t="str">
        <f t="shared" si="25"/>
        <v>Sussex</v>
      </c>
      <c r="E163" s="11" t="s">
        <v>586</v>
      </c>
      <c r="J163" s="55">
        <v>9</v>
      </c>
      <c r="K163" s="55"/>
      <c r="L163" s="55" t="s">
        <v>51</v>
      </c>
    </row>
    <row r="164" spans="1:12" ht="12.75">
      <c r="A164" s="4"/>
      <c r="B164" s="4">
        <v>12</v>
      </c>
      <c r="C164" s="40" t="str">
        <f t="shared" si="24"/>
        <v>GENT Laura</v>
      </c>
      <c r="D164" s="40" t="str">
        <f t="shared" si="25"/>
        <v>Surrey</v>
      </c>
      <c r="F164" s="20" t="s">
        <v>571</v>
      </c>
      <c r="J164" s="55">
        <v>10</v>
      </c>
      <c r="K164" s="55"/>
      <c r="L164" s="55" t="s">
        <v>23</v>
      </c>
    </row>
    <row r="165" spans="1:12" ht="12.75">
      <c r="A165" s="4"/>
      <c r="B165" s="4"/>
      <c r="C165" s="40"/>
      <c r="D165" s="40"/>
      <c r="J165" s="55">
        <v>11</v>
      </c>
      <c r="K165" s="55" t="s">
        <v>233</v>
      </c>
      <c r="L165" s="55" t="s">
        <v>52</v>
      </c>
    </row>
    <row r="166" spans="1:12" ht="12.75">
      <c r="A166" s="4"/>
      <c r="B166" s="4"/>
      <c r="C166" s="40"/>
      <c r="D166" s="40"/>
      <c r="J166" s="55">
        <v>12</v>
      </c>
      <c r="K166" s="55" t="s">
        <v>234</v>
      </c>
      <c r="L166" s="55" t="s">
        <v>26</v>
      </c>
    </row>
    <row r="167" spans="1:12" ht="12.75">
      <c r="A167" s="4"/>
      <c r="B167" s="4"/>
      <c r="C167" s="40"/>
      <c r="D167" s="40"/>
      <c r="J167" s="55">
        <v>13</v>
      </c>
      <c r="K167" s="55" t="s">
        <v>357</v>
      </c>
      <c r="L167" s="55" t="s">
        <v>27</v>
      </c>
    </row>
    <row r="168" spans="1:12" ht="12" customHeight="1">
      <c r="A168" s="4"/>
      <c r="B168" s="4"/>
      <c r="C168" s="40"/>
      <c r="D168" s="40"/>
      <c r="J168" s="55">
        <v>14</v>
      </c>
      <c r="K168" s="55" t="s">
        <v>351</v>
      </c>
      <c r="L168" s="55" t="s">
        <v>28</v>
      </c>
    </row>
    <row r="169" spans="1:13" ht="12.75" hidden="1">
      <c r="A169" s="4"/>
      <c r="B169" s="4"/>
      <c r="C169" s="40"/>
      <c r="D169" s="40"/>
      <c r="J169" s="2"/>
      <c r="K169"/>
      <c r="L169"/>
      <c r="M169"/>
    </row>
    <row r="170" spans="1:13" ht="12.75" hidden="1">
      <c r="A170" s="4"/>
      <c r="B170" s="4"/>
      <c r="C170" s="40"/>
      <c r="D170" s="40"/>
      <c r="J170" s="2"/>
      <c r="K170"/>
      <c r="L170"/>
      <c r="M170"/>
    </row>
    <row r="171" spans="1:13" ht="12.75" hidden="1">
      <c r="A171" s="2"/>
      <c r="B171" s="4"/>
      <c r="C171" s="40"/>
      <c r="D171" s="40"/>
      <c r="J171" s="2"/>
      <c r="K171"/>
      <c r="L171"/>
      <c r="M171"/>
    </row>
    <row r="172" spans="1:6" ht="12.75" hidden="1">
      <c r="A172" s="9"/>
      <c r="B172" s="9"/>
      <c r="C172" s="33"/>
      <c r="D172" s="16"/>
      <c r="E172" s="14"/>
      <c r="F172" s="16"/>
    </row>
    <row r="173" spans="1:12" ht="12.75">
      <c r="A173" s="80"/>
      <c r="B173" s="80"/>
      <c r="C173" s="71"/>
      <c r="D173" s="72"/>
      <c r="E173" s="73"/>
      <c r="F173" s="72"/>
      <c r="G173" s="74"/>
      <c r="H173" s="74"/>
      <c r="I173" s="74"/>
      <c r="J173" s="75"/>
      <c r="K173" s="76"/>
      <c r="L173" s="75"/>
    </row>
    <row r="174" spans="1:7" ht="12.75">
      <c r="A174" s="1" t="s">
        <v>44</v>
      </c>
      <c r="B174" s="1"/>
      <c r="D174" s="4" t="s">
        <v>60</v>
      </c>
      <c r="E174" s="11"/>
      <c r="F174" s="20"/>
      <c r="G174" s="4"/>
    </row>
    <row r="175" spans="1:13" ht="12.75">
      <c r="A175" s="3" t="s">
        <v>1</v>
      </c>
      <c r="B175" s="3"/>
      <c r="C175" s="13" t="s">
        <v>2</v>
      </c>
      <c r="D175" s="11" t="s">
        <v>476</v>
      </c>
      <c r="F175" s="8" t="s">
        <v>3</v>
      </c>
      <c r="M175" s="24"/>
    </row>
    <row r="176" spans="1:14" ht="12.75">
      <c r="A176" s="4">
        <v>1</v>
      </c>
      <c r="B176" s="4">
        <v>12</v>
      </c>
      <c r="C176" s="40" t="str">
        <f>VLOOKUP($B176,$J$176:$L$194,2,FALSE)</f>
        <v>THOMAS Jahisha</v>
      </c>
      <c r="D176" s="40" t="str">
        <f>VLOOKUP($B176,$J$176:$L$194,3,FALSE)</f>
        <v>Surrey</v>
      </c>
      <c r="E176" s="11" t="s">
        <v>477</v>
      </c>
      <c r="F176" s="20" t="s">
        <v>396</v>
      </c>
      <c r="J176" s="55">
        <v>1</v>
      </c>
      <c r="K176" s="55" t="s">
        <v>196</v>
      </c>
      <c r="L176" s="55" t="s">
        <v>13</v>
      </c>
      <c r="N176" s="22"/>
    </row>
    <row r="177" spans="1:14" ht="12.75">
      <c r="A177" s="4">
        <v>2</v>
      </c>
      <c r="B177" s="4">
        <v>14</v>
      </c>
      <c r="C177" s="40" t="str">
        <f>VLOOKUP($B177,$J$176:$L$194,2,FALSE)</f>
        <v>BOUGHTON Alice</v>
      </c>
      <c r="D177" s="40" t="str">
        <f>VLOOKUP($B177,$J$176:$L$194,3,FALSE)</f>
        <v>Wiltshire</v>
      </c>
      <c r="E177" s="11" t="s">
        <v>478</v>
      </c>
      <c r="F177" s="20" t="s">
        <v>396</v>
      </c>
      <c r="J177" s="55">
        <v>2</v>
      </c>
      <c r="K177" s="55"/>
      <c r="L177" s="55" t="s">
        <v>14</v>
      </c>
      <c r="N177" s="22"/>
    </row>
    <row r="178" spans="1:14" ht="12.75">
      <c r="A178" s="4">
        <v>3</v>
      </c>
      <c r="B178" s="4">
        <v>16</v>
      </c>
      <c r="C178" s="40" t="str">
        <f>VLOOKUP($B178,$J$176:$L$194,2,FALSE)</f>
        <v>MOORE Emily</v>
      </c>
      <c r="D178" s="40" t="str">
        <f>VLOOKUP($B178,$J$176:$L$194,3,FALSE)</f>
        <v>Essex</v>
      </c>
      <c r="E178" s="11" t="s">
        <v>479</v>
      </c>
      <c r="F178" s="20" t="s">
        <v>396</v>
      </c>
      <c r="J178" s="55">
        <v>3</v>
      </c>
      <c r="K178" s="55" t="s">
        <v>137</v>
      </c>
      <c r="L178" s="55" t="s">
        <v>15</v>
      </c>
      <c r="N178" s="22"/>
    </row>
    <row r="179" spans="1:14" ht="12.75">
      <c r="A179" s="4">
        <v>4</v>
      </c>
      <c r="B179" s="4">
        <v>5</v>
      </c>
      <c r="C179" s="40" t="str">
        <f>VLOOKUP($B179,$J$176:$L$194,2,FALSE)</f>
        <v>WICKHAM Kirsty</v>
      </c>
      <c r="D179" s="40" t="str">
        <f>VLOOKUP($B179,$J$176:$L$194,3,FALSE)</f>
        <v>Dorset</v>
      </c>
      <c r="E179" s="11" t="s">
        <v>480</v>
      </c>
      <c r="F179" s="20" t="s">
        <v>397</v>
      </c>
      <c r="J179" s="55">
        <v>4</v>
      </c>
      <c r="K179" s="55"/>
      <c r="L179" s="55" t="s">
        <v>16</v>
      </c>
      <c r="N179" s="22"/>
    </row>
    <row r="180" spans="1:14" ht="12.75">
      <c r="A180" s="4">
        <v>5</v>
      </c>
      <c r="B180" s="4">
        <v>13</v>
      </c>
      <c r="C180" s="40" t="str">
        <f>VLOOKUP($B180,$J$176:$L$194,2,FALSE)</f>
        <v>WEST Chantal</v>
      </c>
      <c r="D180" s="40" t="str">
        <f>VLOOKUP($B180,$J$176:$L$194,3,FALSE)</f>
        <v>Sussex</v>
      </c>
      <c r="E180" s="11" t="s">
        <v>481</v>
      </c>
      <c r="F180" s="20" t="s">
        <v>397</v>
      </c>
      <c r="J180" s="55">
        <v>5</v>
      </c>
      <c r="K180" s="55" t="s">
        <v>144</v>
      </c>
      <c r="L180" s="55" t="s">
        <v>19</v>
      </c>
      <c r="N180" s="22"/>
    </row>
    <row r="181" spans="1:14" ht="12.75">
      <c r="A181" s="4"/>
      <c r="B181" s="4"/>
      <c r="C181" s="40"/>
      <c r="D181" s="40"/>
      <c r="J181" s="55">
        <v>6</v>
      </c>
      <c r="K181" s="55"/>
      <c r="L181" s="55" t="s">
        <v>50</v>
      </c>
      <c r="N181" s="23"/>
    </row>
    <row r="182" spans="1:14" ht="12.75">
      <c r="A182" s="4"/>
      <c r="B182" s="4"/>
      <c r="C182" s="40"/>
      <c r="D182" s="40"/>
      <c r="J182" s="55">
        <v>7</v>
      </c>
      <c r="K182" s="55"/>
      <c r="L182" s="55" t="s">
        <v>21</v>
      </c>
      <c r="N182" s="22"/>
    </row>
    <row r="183" spans="1:14" ht="12.75">
      <c r="A183" s="4"/>
      <c r="B183" s="4"/>
      <c r="C183" s="40"/>
      <c r="D183" s="40"/>
      <c r="J183" s="55">
        <v>8</v>
      </c>
      <c r="K183" s="55" t="s">
        <v>197</v>
      </c>
      <c r="L183" s="55" t="s">
        <v>22</v>
      </c>
      <c r="N183" s="22"/>
    </row>
    <row r="184" spans="1:14" ht="13.5" customHeight="1">
      <c r="A184" s="3" t="s">
        <v>4</v>
      </c>
      <c r="B184" s="3"/>
      <c r="C184" s="41" t="s">
        <v>2</v>
      </c>
      <c r="D184" s="40">
        <v>-2.3</v>
      </c>
      <c r="F184" s="8" t="s">
        <v>3</v>
      </c>
      <c r="J184" s="55">
        <v>9</v>
      </c>
      <c r="K184" s="55" t="s">
        <v>198</v>
      </c>
      <c r="L184" s="55" t="s">
        <v>51</v>
      </c>
      <c r="N184" s="22"/>
    </row>
    <row r="185" spans="1:14" ht="12.75">
      <c r="A185" s="4">
        <v>1</v>
      </c>
      <c r="B185" s="4">
        <v>8</v>
      </c>
      <c r="C185" s="40" t="str">
        <f>VLOOKUP($B185,$J$176:$L$194,2,FALSE)</f>
        <v>JONES Rhiannon</v>
      </c>
      <c r="D185" s="40" t="str">
        <f>VLOOKUP($B185,$J$176:$L$194,3,FALSE)</f>
        <v>Kent</v>
      </c>
      <c r="E185" s="11" t="s">
        <v>482</v>
      </c>
      <c r="F185" s="20" t="s">
        <v>396</v>
      </c>
      <c r="J185" s="55">
        <v>10</v>
      </c>
      <c r="K185" s="55"/>
      <c r="L185" s="55" t="s">
        <v>23</v>
      </c>
      <c r="N185" s="22"/>
    </row>
    <row r="186" spans="1:14" ht="12.75">
      <c r="A186" s="4">
        <v>2</v>
      </c>
      <c r="B186" s="4">
        <v>9</v>
      </c>
      <c r="C186" s="40" t="str">
        <f>VLOOKUP($B186,$J$176:$L$194,2,FALSE)</f>
        <v>SWABY-CONSTANTINE Serline</v>
      </c>
      <c r="D186" s="40" t="str">
        <f>VLOOKUP($B186,$J$176:$L$194,3,FALSE)</f>
        <v>Middx</v>
      </c>
      <c r="E186" s="11" t="s">
        <v>483</v>
      </c>
      <c r="F186" s="20" t="s">
        <v>396</v>
      </c>
      <c r="J186" s="55">
        <v>11</v>
      </c>
      <c r="K186" s="55" t="s">
        <v>199</v>
      </c>
      <c r="L186" s="55" t="s">
        <v>52</v>
      </c>
      <c r="N186" s="22"/>
    </row>
    <row r="187" spans="1:14" ht="12.75">
      <c r="A187" s="4">
        <v>3</v>
      </c>
      <c r="B187" s="4">
        <v>11</v>
      </c>
      <c r="C187" s="40" t="str">
        <f>VLOOKUP($B187,$J$176:$L$194,2,FALSE)</f>
        <v>HAZELL Stacey</v>
      </c>
      <c r="D187" s="40" t="str">
        <f>VLOOKUP($B187,$J$176:$L$194,3,FALSE)</f>
        <v>Oxon</v>
      </c>
      <c r="E187" s="11" t="s">
        <v>484</v>
      </c>
      <c r="F187" s="20" t="s">
        <v>396</v>
      </c>
      <c r="J187" s="55">
        <v>12</v>
      </c>
      <c r="K187" s="55" t="s">
        <v>200</v>
      </c>
      <c r="L187" s="55" t="s">
        <v>26</v>
      </c>
      <c r="N187" s="22"/>
    </row>
    <row r="188" spans="1:14" ht="12.75">
      <c r="A188" s="4">
        <v>4</v>
      </c>
      <c r="B188" s="4">
        <v>1</v>
      </c>
      <c r="C188" s="40" t="str">
        <f>VLOOKUP($B188,$J$176:$L$194,2,FALSE)</f>
        <v>SEXTON Charlotte</v>
      </c>
      <c r="D188" s="40" t="str">
        <f>VLOOKUP($B188,$J$176:$L$194,3,FALSE)</f>
        <v>Beds</v>
      </c>
      <c r="E188" s="11" t="s">
        <v>485</v>
      </c>
      <c r="J188" s="55">
        <v>13</v>
      </c>
      <c r="K188" s="55" t="s">
        <v>201</v>
      </c>
      <c r="L188" s="55" t="s">
        <v>27</v>
      </c>
      <c r="N188" s="22"/>
    </row>
    <row r="189" spans="1:14" ht="12.75">
      <c r="A189" s="4"/>
      <c r="B189" s="4"/>
      <c r="C189" s="40"/>
      <c r="D189" s="40"/>
      <c r="J189" s="55">
        <v>14</v>
      </c>
      <c r="K189" s="55" t="s">
        <v>202</v>
      </c>
      <c r="L189" s="55" t="s">
        <v>28</v>
      </c>
      <c r="N189" s="22"/>
    </row>
    <row r="190" spans="1:13" ht="12.75">
      <c r="A190" s="4"/>
      <c r="B190" s="4"/>
      <c r="C190" s="40"/>
      <c r="D190" s="40"/>
      <c r="J190" s="2">
        <v>16</v>
      </c>
      <c r="K190" s="57" t="s">
        <v>457</v>
      </c>
      <c r="L190" s="57" t="s">
        <v>20</v>
      </c>
      <c r="M190"/>
    </row>
    <row r="191" spans="1:13" ht="12.75">
      <c r="A191" s="4"/>
      <c r="B191" s="4"/>
      <c r="C191" s="40"/>
      <c r="D191" s="40"/>
      <c r="J191" s="2"/>
      <c r="K191" s="22"/>
      <c r="L191"/>
      <c r="M191"/>
    </row>
    <row r="192" spans="1:13" ht="1.5" customHeight="1">
      <c r="A192" s="4"/>
      <c r="B192" s="4"/>
      <c r="C192" s="40"/>
      <c r="D192" s="40"/>
      <c r="J192" s="2"/>
      <c r="K192" s="22"/>
      <c r="L192"/>
      <c r="M192"/>
    </row>
    <row r="193" spans="1:14" ht="12.75" hidden="1">
      <c r="A193" s="3"/>
      <c r="B193" s="3"/>
      <c r="C193" s="41"/>
      <c r="D193" s="40"/>
      <c r="K193" s="49"/>
      <c r="L193" s="51"/>
      <c r="N193" s="22"/>
    </row>
    <row r="194" spans="1:14" ht="12.75" hidden="1">
      <c r="A194" s="4"/>
      <c r="B194" s="4"/>
      <c r="C194" s="40"/>
      <c r="D194" s="40"/>
      <c r="K194" s="51"/>
      <c r="N194" s="22"/>
    </row>
    <row r="195" spans="1:4" ht="12.75" hidden="1">
      <c r="A195" s="4"/>
      <c r="B195" s="4"/>
      <c r="C195" s="40"/>
      <c r="D195" s="40"/>
    </row>
    <row r="196" spans="1:4" ht="12.75" hidden="1">
      <c r="A196" s="4"/>
      <c r="B196" s="4"/>
      <c r="C196" s="40"/>
      <c r="D196" s="40"/>
    </row>
    <row r="197" spans="1:4" ht="12.75" hidden="1">
      <c r="A197" s="4"/>
      <c r="B197" s="4"/>
      <c r="C197" s="40"/>
      <c r="D197" s="40"/>
    </row>
    <row r="198" spans="1:4" ht="12.75" hidden="1">
      <c r="A198" s="4"/>
      <c r="B198" s="4"/>
      <c r="C198" s="40"/>
      <c r="D198" s="40"/>
    </row>
    <row r="199" spans="1:4" ht="12.75" hidden="1">
      <c r="A199" s="4"/>
      <c r="B199" s="4"/>
      <c r="C199" s="40"/>
      <c r="D199" s="40"/>
    </row>
    <row r="200" spans="1:4" ht="12.75" hidden="1">
      <c r="A200" s="4"/>
      <c r="B200" s="4"/>
      <c r="C200" s="40"/>
      <c r="D200" s="40"/>
    </row>
    <row r="201" spans="1:4" ht="12.75" hidden="1">
      <c r="A201" s="4"/>
      <c r="B201" s="4"/>
      <c r="C201" s="40"/>
      <c r="D201" s="40"/>
    </row>
    <row r="202" spans="1:4" ht="12.75">
      <c r="A202" s="3" t="s">
        <v>5</v>
      </c>
      <c r="B202" s="3"/>
      <c r="C202" s="41" t="s">
        <v>2</v>
      </c>
      <c r="D202" s="40">
        <v>-5.7</v>
      </c>
    </row>
    <row r="203" spans="1:5" ht="12.75">
      <c r="A203" s="4">
        <v>1</v>
      </c>
      <c r="B203" s="4">
        <v>12</v>
      </c>
      <c r="C203" s="40" t="str">
        <f aca="true" t="shared" si="26" ref="C203:C210">VLOOKUP($B203,$J$176:$L$194,2,FALSE)</f>
        <v>THOMAS Jahisha</v>
      </c>
      <c r="D203" s="40" t="str">
        <f aca="true" t="shared" si="27" ref="D203:D210">VLOOKUP($B203,$J$176:$L$194,3,FALSE)</f>
        <v>Surrey</v>
      </c>
      <c r="E203" s="11" t="s">
        <v>572</v>
      </c>
    </row>
    <row r="204" spans="1:5" ht="12.75">
      <c r="A204" s="4">
        <v>2</v>
      </c>
      <c r="B204" s="4">
        <v>8</v>
      </c>
      <c r="C204" s="40" t="str">
        <f t="shared" si="26"/>
        <v>JONES Rhiannon</v>
      </c>
      <c r="D204" s="40" t="str">
        <f t="shared" si="27"/>
        <v>Kent</v>
      </c>
      <c r="E204" s="11" t="s">
        <v>573</v>
      </c>
    </row>
    <row r="205" spans="1:5" ht="12.75">
      <c r="A205" s="4">
        <v>3</v>
      </c>
      <c r="B205" s="4">
        <v>14</v>
      </c>
      <c r="C205" s="40" t="str">
        <f t="shared" si="26"/>
        <v>BOUGHTON Alice</v>
      </c>
      <c r="D205" s="40" t="str">
        <f t="shared" si="27"/>
        <v>Wiltshire</v>
      </c>
      <c r="E205" s="11" t="s">
        <v>574</v>
      </c>
    </row>
    <row r="206" spans="1:5" ht="12.75">
      <c r="A206" s="4">
        <v>4</v>
      </c>
      <c r="B206" s="4">
        <v>5</v>
      </c>
      <c r="C206" s="40" t="str">
        <f t="shared" si="26"/>
        <v>WICKHAM Kirsty</v>
      </c>
      <c r="D206" s="40" t="str">
        <f t="shared" si="27"/>
        <v>Dorset</v>
      </c>
      <c r="E206" s="11" t="s">
        <v>575</v>
      </c>
    </row>
    <row r="207" spans="1:5" ht="12.75">
      <c r="A207" s="4">
        <v>5</v>
      </c>
      <c r="B207" s="4">
        <v>16</v>
      </c>
      <c r="C207" s="40" t="str">
        <f t="shared" si="26"/>
        <v>MOORE Emily</v>
      </c>
      <c r="D207" s="40" t="str">
        <f t="shared" si="27"/>
        <v>Essex</v>
      </c>
      <c r="E207" s="11" t="s">
        <v>576</v>
      </c>
    </row>
    <row r="208" spans="1:5" ht="12.75">
      <c r="A208" s="4">
        <v>6</v>
      </c>
      <c r="B208" s="4">
        <v>11</v>
      </c>
      <c r="C208" s="40" t="str">
        <f t="shared" si="26"/>
        <v>HAZELL Stacey</v>
      </c>
      <c r="D208" s="40" t="str">
        <f t="shared" si="27"/>
        <v>Oxon</v>
      </c>
      <c r="E208" s="11" t="s">
        <v>577</v>
      </c>
    </row>
    <row r="209" spans="1:6" ht="12.75">
      <c r="A209" s="4"/>
      <c r="B209" s="4">
        <v>9</v>
      </c>
      <c r="C209" s="40" t="str">
        <f t="shared" si="26"/>
        <v>SWABY-CONSTANTINE Serline</v>
      </c>
      <c r="D209" s="40" t="str">
        <f t="shared" si="27"/>
        <v>Middx</v>
      </c>
      <c r="F209" s="20" t="s">
        <v>383</v>
      </c>
    </row>
    <row r="210" spans="1:6" ht="12.75">
      <c r="A210" s="9"/>
      <c r="B210" s="9">
        <v>13</v>
      </c>
      <c r="C210" s="40" t="str">
        <f t="shared" si="26"/>
        <v>WEST Chantal</v>
      </c>
      <c r="D210" s="40" t="str">
        <f t="shared" si="27"/>
        <v>Sussex</v>
      </c>
      <c r="E210" s="14"/>
      <c r="F210" s="58" t="s">
        <v>571</v>
      </c>
    </row>
    <row r="211" spans="1:12" ht="12.75">
      <c r="A211" s="80"/>
      <c r="B211" s="80"/>
      <c r="C211" s="71"/>
      <c r="D211" s="72"/>
      <c r="E211" s="73"/>
      <c r="F211" s="72"/>
      <c r="G211" s="74"/>
      <c r="H211" s="74"/>
      <c r="I211" s="74"/>
      <c r="J211" s="75"/>
      <c r="K211" s="76"/>
      <c r="L211" s="75"/>
    </row>
    <row r="213" spans="1:4" ht="12.75">
      <c r="A213" s="1" t="s">
        <v>45</v>
      </c>
      <c r="B213" s="1"/>
      <c r="D213" s="79" t="s">
        <v>58</v>
      </c>
    </row>
    <row r="214" spans="1:13" ht="12.75">
      <c r="A214" s="3" t="s">
        <v>1</v>
      </c>
      <c r="B214" s="3"/>
      <c r="C214" s="13"/>
      <c r="D214" s="13"/>
      <c r="F214" s="8" t="s">
        <v>3</v>
      </c>
      <c r="M214" s="24"/>
    </row>
    <row r="215" spans="1:12" ht="12.75">
      <c r="A215" s="4">
        <v>1</v>
      </c>
      <c r="B215" s="4">
        <v>14</v>
      </c>
      <c r="C215" s="40" t="str">
        <f>VLOOKUP($B215,$J$215:$L$233,2,FALSE)</f>
        <v>CLIFFORD Lizzie</v>
      </c>
      <c r="D215" s="40" t="str">
        <f>VLOOKUP($B215,$J$215:$L$233,3,FALSE)</f>
        <v>Wiltshire</v>
      </c>
      <c r="E215" s="11" t="s">
        <v>391</v>
      </c>
      <c r="F215" s="20" t="s">
        <v>396</v>
      </c>
      <c r="J215" s="56">
        <v>1</v>
      </c>
      <c r="K215" s="56"/>
      <c r="L215" s="55" t="s">
        <v>13</v>
      </c>
    </row>
    <row r="216" spans="1:12" ht="12.75">
      <c r="A216" s="4">
        <v>2</v>
      </c>
      <c r="B216" s="4">
        <v>12</v>
      </c>
      <c r="C216" s="40" t="str">
        <f>VLOOKUP($B216,$J$215:$L$233,2,FALSE)</f>
        <v>NAIBE-WAY Aisha   </v>
      </c>
      <c r="D216" s="40" t="str">
        <f>VLOOKUP($B216,$J$215:$L$233,3,FALSE)</f>
        <v>Surrey</v>
      </c>
      <c r="E216" s="11" t="s">
        <v>392</v>
      </c>
      <c r="F216" s="20" t="s">
        <v>396</v>
      </c>
      <c r="J216" s="55">
        <v>2</v>
      </c>
      <c r="K216" s="55" t="s">
        <v>163</v>
      </c>
      <c r="L216" s="55" t="s">
        <v>14</v>
      </c>
    </row>
    <row r="217" spans="1:12" ht="12.75">
      <c r="A217" s="4">
        <v>3</v>
      </c>
      <c r="B217" s="4">
        <v>3</v>
      </c>
      <c r="C217" s="40" t="str">
        <f>VLOOKUP($B217,$J$215:$L$233,2,FALSE)</f>
        <v>KELLEHER Rachel</v>
      </c>
      <c r="D217" s="40" t="str">
        <f>VLOOKUP($B217,$J$215:$L$233,3,FALSE)</f>
        <v>Bucks</v>
      </c>
      <c r="E217" s="11" t="s">
        <v>393</v>
      </c>
      <c r="F217" s="20" t="s">
        <v>396</v>
      </c>
      <c r="J217" s="55">
        <v>3</v>
      </c>
      <c r="K217" s="55" t="s">
        <v>164</v>
      </c>
      <c r="L217" s="55" t="s">
        <v>15</v>
      </c>
    </row>
    <row r="218" spans="1:12" ht="12.75">
      <c r="A218" s="4">
        <v>4</v>
      </c>
      <c r="B218" s="4">
        <v>6</v>
      </c>
      <c r="C218" s="40" t="str">
        <f>VLOOKUP($B218,$J$215:$L$233,2,FALSE)</f>
        <v>HELYAR Jenny</v>
      </c>
      <c r="D218" s="40" t="str">
        <f>VLOOKUP($B218,$J$215:$L$233,3,FALSE)</f>
        <v>Hants</v>
      </c>
      <c r="E218" s="11" t="s">
        <v>394</v>
      </c>
      <c r="F218" s="20" t="s">
        <v>397</v>
      </c>
      <c r="J218" s="55">
        <v>4</v>
      </c>
      <c r="K218" s="55" t="s">
        <v>249</v>
      </c>
      <c r="L218" s="55" t="s">
        <v>16</v>
      </c>
    </row>
    <row r="219" spans="1:12" ht="12.75">
      <c r="A219" s="4">
        <v>5</v>
      </c>
      <c r="B219" s="4">
        <v>13</v>
      </c>
      <c r="C219" s="40" t="str">
        <f>VLOOKUP($B219,$J$215:$L$233,2,FALSE)</f>
        <v>KILLICK-BIRD Sarah</v>
      </c>
      <c r="D219" s="40" t="str">
        <f>VLOOKUP($B219,$J$215:$L$233,3,FALSE)</f>
        <v>Sussex</v>
      </c>
      <c r="E219" s="11" t="s">
        <v>395</v>
      </c>
      <c r="F219" s="20" t="s">
        <v>397</v>
      </c>
      <c r="J219" s="55">
        <v>5</v>
      </c>
      <c r="K219" s="55"/>
      <c r="L219" s="55" t="s">
        <v>19</v>
      </c>
    </row>
    <row r="220" spans="1:12" ht="12.75">
      <c r="A220" s="4"/>
      <c r="B220" s="4"/>
      <c r="C220" s="40"/>
      <c r="D220" s="40"/>
      <c r="J220" s="55">
        <v>6</v>
      </c>
      <c r="K220" s="55" t="s">
        <v>165</v>
      </c>
      <c r="L220" s="55" t="s">
        <v>50</v>
      </c>
    </row>
    <row r="221" spans="1:12" ht="12.75">
      <c r="A221" s="4"/>
      <c r="B221" s="4"/>
      <c r="C221" s="40"/>
      <c r="D221" s="40"/>
      <c r="J221" s="55">
        <v>7</v>
      </c>
      <c r="K221" s="55"/>
      <c r="L221" s="55" t="s">
        <v>21</v>
      </c>
    </row>
    <row r="222" spans="1:12" ht="12.75">
      <c r="A222" s="4"/>
      <c r="B222" s="4"/>
      <c r="C222" s="40"/>
      <c r="D222" s="40"/>
      <c r="J222" s="55">
        <v>8</v>
      </c>
      <c r="K222" s="55" t="s">
        <v>166</v>
      </c>
      <c r="L222" s="55" t="s">
        <v>22</v>
      </c>
    </row>
    <row r="223" spans="1:12" ht="12.75">
      <c r="A223" s="3" t="s">
        <v>4</v>
      </c>
      <c r="B223" s="3"/>
      <c r="C223" s="40"/>
      <c r="D223" s="40"/>
      <c r="F223" s="8" t="s">
        <v>3</v>
      </c>
      <c r="J223" s="55">
        <v>9</v>
      </c>
      <c r="K223" s="55" t="s">
        <v>167</v>
      </c>
      <c r="L223" s="55" t="s">
        <v>51</v>
      </c>
    </row>
    <row r="224" spans="1:12" ht="12.75">
      <c r="A224" s="4">
        <v>1</v>
      </c>
      <c r="B224" s="4">
        <v>4</v>
      </c>
      <c r="C224" s="40" t="str">
        <f>VLOOKUP($B224,$J$215:$L$233,2,FALSE)</f>
        <v>BELBIN Danni</v>
      </c>
      <c r="D224" s="40" t="str">
        <f>VLOOKUP($B224,$J$215:$L$233,3,FALSE)</f>
        <v>Cambs</v>
      </c>
      <c r="E224" s="11" t="s">
        <v>398</v>
      </c>
      <c r="F224" s="20" t="s">
        <v>396</v>
      </c>
      <c r="J224" s="55">
        <v>10</v>
      </c>
      <c r="K224" s="55"/>
      <c r="L224" s="55" t="s">
        <v>23</v>
      </c>
    </row>
    <row r="225" spans="1:12" ht="12.75">
      <c r="A225" s="4">
        <v>2</v>
      </c>
      <c r="B225" s="4">
        <v>8</v>
      </c>
      <c r="C225" s="40" t="str">
        <f>VLOOKUP($B225,$J$215:$L$233,2,FALSE)</f>
        <v>BROWN Samantha</v>
      </c>
      <c r="D225" s="40" t="str">
        <f>VLOOKUP($B225,$J$215:$L$233,3,FALSE)</f>
        <v>Kent</v>
      </c>
      <c r="E225" s="11" t="s">
        <v>399</v>
      </c>
      <c r="F225" s="20" t="s">
        <v>396</v>
      </c>
      <c r="J225" s="55">
        <v>11</v>
      </c>
      <c r="K225" s="55"/>
      <c r="L225" s="55" t="s">
        <v>52</v>
      </c>
    </row>
    <row r="226" spans="1:12" ht="12.75">
      <c r="A226" s="4">
        <v>3</v>
      </c>
      <c r="B226" s="4">
        <v>2</v>
      </c>
      <c r="C226" s="40" t="str">
        <f>VLOOKUP($B226,$J$215:$L$233,2,FALSE)</f>
        <v>TAYLOR Beki</v>
      </c>
      <c r="D226" s="40" t="str">
        <f>VLOOKUP($B226,$J$215:$L$233,3,FALSE)</f>
        <v>Berks</v>
      </c>
      <c r="E226" s="11" t="s">
        <v>400</v>
      </c>
      <c r="F226" s="20" t="s">
        <v>396</v>
      </c>
      <c r="J226" s="55">
        <v>12</v>
      </c>
      <c r="K226" s="55" t="s">
        <v>168</v>
      </c>
      <c r="L226" s="55" t="s">
        <v>26</v>
      </c>
    </row>
    <row r="227" spans="1:12" ht="12.75">
      <c r="A227" s="4">
        <v>4</v>
      </c>
      <c r="B227" s="4">
        <v>9</v>
      </c>
      <c r="C227" s="40" t="str">
        <f>VLOOKUP($B227,$J$215:$L$233,2,FALSE)</f>
        <v>ADAMS Rosie </v>
      </c>
      <c r="D227" s="40" t="str">
        <f>VLOOKUP($B227,$J$215:$L$233,3,FALSE)</f>
        <v>Middx</v>
      </c>
      <c r="E227" s="11" t="s">
        <v>401</v>
      </c>
      <c r="J227" s="55">
        <v>13</v>
      </c>
      <c r="K227" s="55" t="s">
        <v>169</v>
      </c>
      <c r="L227" s="55" t="s">
        <v>27</v>
      </c>
    </row>
    <row r="228" spans="1:12" ht="12.75">
      <c r="A228" s="4">
        <v>5</v>
      </c>
      <c r="B228" s="4">
        <v>16</v>
      </c>
      <c r="C228" s="40" t="str">
        <f>VLOOKUP($B228,$J$215:$L$233,2,FALSE)</f>
        <v>GREENMUID Georgia</v>
      </c>
      <c r="D228" s="40" t="str">
        <f>VLOOKUP($B228,$J$215:$L$233,3,FALSE)</f>
        <v>Essex</v>
      </c>
      <c r="E228" s="11" t="s">
        <v>402</v>
      </c>
      <c r="J228" s="55">
        <v>14</v>
      </c>
      <c r="K228" s="55" t="s">
        <v>170</v>
      </c>
      <c r="L228" s="55" t="s">
        <v>28</v>
      </c>
    </row>
    <row r="229" spans="1:13" ht="12.75">
      <c r="A229" s="4"/>
      <c r="B229" s="4"/>
      <c r="C229" s="40"/>
      <c r="D229" s="40"/>
      <c r="J229" s="2">
        <v>16</v>
      </c>
      <c r="K229" s="57" t="s">
        <v>462</v>
      </c>
      <c r="L229" s="57" t="s">
        <v>20</v>
      </c>
      <c r="M229"/>
    </row>
    <row r="230" spans="1:13" ht="0.75" customHeight="1">
      <c r="A230" s="4"/>
      <c r="B230" s="4"/>
      <c r="C230" s="40"/>
      <c r="D230" s="40"/>
      <c r="J230" s="2"/>
      <c r="K230"/>
      <c r="L230"/>
      <c r="M230"/>
    </row>
    <row r="231" spans="1:13" ht="12.75" hidden="1">
      <c r="A231" s="4"/>
      <c r="B231" s="4"/>
      <c r="C231" s="40"/>
      <c r="D231" s="40"/>
      <c r="J231" s="2"/>
      <c r="K231"/>
      <c r="L231"/>
      <c r="M231"/>
    </row>
    <row r="232" spans="1:12" ht="12.75" hidden="1">
      <c r="A232" s="3"/>
      <c r="B232" s="3"/>
      <c r="C232" s="40"/>
      <c r="D232" s="40"/>
      <c r="K232" s="49"/>
      <c r="L232" s="51"/>
    </row>
    <row r="233" spans="1:11" ht="12.75" hidden="1">
      <c r="A233" s="4"/>
      <c r="B233" s="4"/>
      <c r="C233" s="40"/>
      <c r="D233" s="40"/>
      <c r="K233" s="51"/>
    </row>
    <row r="234" spans="1:4" ht="12.75" hidden="1">
      <c r="A234" s="4"/>
      <c r="B234" s="4"/>
      <c r="C234" s="40"/>
      <c r="D234" s="40"/>
    </row>
    <row r="235" spans="1:4" ht="12.75" hidden="1">
      <c r="A235" s="4"/>
      <c r="B235" s="4"/>
      <c r="C235" s="40"/>
      <c r="D235" s="40"/>
    </row>
    <row r="236" spans="1:4" ht="12.75" hidden="1">
      <c r="A236" s="4"/>
      <c r="B236" s="4"/>
      <c r="C236" s="40"/>
      <c r="D236" s="40"/>
    </row>
    <row r="237" spans="1:4" ht="12.75" hidden="1">
      <c r="A237" s="4"/>
      <c r="B237" s="4"/>
      <c r="C237" s="40"/>
      <c r="D237" s="40"/>
    </row>
    <row r="238" spans="1:4" ht="12.75" hidden="1">
      <c r="A238" s="4"/>
      <c r="B238" s="4"/>
      <c r="C238" s="40"/>
      <c r="D238" s="40"/>
    </row>
    <row r="239" spans="1:4" ht="12.75" hidden="1">
      <c r="A239" s="4"/>
      <c r="B239" s="4"/>
      <c r="C239" s="40"/>
      <c r="D239" s="40"/>
    </row>
    <row r="240" spans="1:4" ht="12.75" hidden="1">
      <c r="A240" s="4"/>
      <c r="B240" s="4"/>
      <c r="C240" s="40"/>
      <c r="D240" s="40"/>
    </row>
    <row r="241" spans="1:4" ht="12.75">
      <c r="A241" s="3" t="s">
        <v>5</v>
      </c>
      <c r="B241" s="3"/>
      <c r="C241" s="40"/>
      <c r="D241" s="40"/>
    </row>
    <row r="242" spans="1:5" ht="12.75">
      <c r="A242" s="4">
        <v>1</v>
      </c>
      <c r="B242" s="4">
        <v>4</v>
      </c>
      <c r="C242" s="40" t="str">
        <f aca="true" t="shared" si="28" ref="C242:C249">VLOOKUP($B242,$J$215:$L$233,2,FALSE)</f>
        <v>BELBIN Danni</v>
      </c>
      <c r="D242" s="40" t="str">
        <f aca="true" t="shared" si="29" ref="D242:D249">VLOOKUP($B242,$J$215:$L$233,3,FALSE)</f>
        <v>Cambs</v>
      </c>
      <c r="E242" s="11" t="s">
        <v>650</v>
      </c>
    </row>
    <row r="243" spans="1:5" ht="12.75">
      <c r="A243" s="4">
        <v>2</v>
      </c>
      <c r="B243" s="4">
        <v>8</v>
      </c>
      <c r="C243" s="40" t="str">
        <f t="shared" si="28"/>
        <v>BROWN Samantha</v>
      </c>
      <c r="D243" s="40" t="str">
        <f t="shared" si="29"/>
        <v>Kent</v>
      </c>
      <c r="E243" s="11" t="s">
        <v>651</v>
      </c>
    </row>
    <row r="244" spans="1:5" ht="12.75">
      <c r="A244" s="4">
        <v>3</v>
      </c>
      <c r="B244" s="4">
        <v>14</v>
      </c>
      <c r="C244" s="40" t="str">
        <f t="shared" si="28"/>
        <v>CLIFFORD Lizzie</v>
      </c>
      <c r="D244" s="40" t="str">
        <f t="shared" si="29"/>
        <v>Wiltshire</v>
      </c>
      <c r="E244" s="11" t="s">
        <v>652</v>
      </c>
    </row>
    <row r="245" spans="1:5" ht="12.75">
      <c r="A245" s="4">
        <v>4</v>
      </c>
      <c r="B245" s="4">
        <v>12</v>
      </c>
      <c r="C245" s="40" t="str">
        <f t="shared" si="28"/>
        <v>NAIBE-WAY Aisha   </v>
      </c>
      <c r="D245" s="40" t="str">
        <f t="shared" si="29"/>
        <v>Surrey</v>
      </c>
      <c r="E245" s="11" t="s">
        <v>653</v>
      </c>
    </row>
    <row r="246" spans="1:5" ht="12.75">
      <c r="A246" s="4">
        <v>5</v>
      </c>
      <c r="B246" s="4">
        <v>3</v>
      </c>
      <c r="C246" s="40" t="str">
        <f t="shared" si="28"/>
        <v>KELLEHER Rachel</v>
      </c>
      <c r="D246" s="40" t="str">
        <f t="shared" si="29"/>
        <v>Bucks</v>
      </c>
      <c r="E246" s="11" t="s">
        <v>654</v>
      </c>
    </row>
    <row r="247" spans="1:5" ht="12.75">
      <c r="A247" s="4">
        <v>6</v>
      </c>
      <c r="B247" s="4">
        <v>2</v>
      </c>
      <c r="C247" s="40" t="str">
        <f t="shared" si="28"/>
        <v>TAYLOR Beki</v>
      </c>
      <c r="D247" s="40" t="str">
        <f t="shared" si="29"/>
        <v>Berks</v>
      </c>
      <c r="E247" s="11" t="s">
        <v>655</v>
      </c>
    </row>
    <row r="248" spans="1:5" ht="12.75">
      <c r="A248" s="4">
        <v>7</v>
      </c>
      <c r="B248" s="4">
        <v>6</v>
      </c>
      <c r="C248" s="40" t="str">
        <f t="shared" si="28"/>
        <v>HELYAR Jenny</v>
      </c>
      <c r="D248" s="40" t="str">
        <f t="shared" si="29"/>
        <v>Hants</v>
      </c>
      <c r="E248" s="11" t="s">
        <v>656</v>
      </c>
    </row>
    <row r="249" spans="1:6" ht="12.75">
      <c r="A249" s="9">
        <v>8</v>
      </c>
      <c r="B249" s="9">
        <v>13</v>
      </c>
      <c r="C249" s="40" t="str">
        <f t="shared" si="28"/>
        <v>KILLICK-BIRD Sarah</v>
      </c>
      <c r="D249" s="40" t="str">
        <f t="shared" si="29"/>
        <v>Sussex</v>
      </c>
      <c r="E249" s="60" t="s">
        <v>657</v>
      </c>
      <c r="F249" s="16"/>
    </row>
    <row r="250" spans="1:6" ht="13.5" thickBot="1">
      <c r="A250" s="6"/>
      <c r="B250" s="6"/>
      <c r="C250" s="31"/>
      <c r="D250" s="17"/>
      <c r="E250" s="15"/>
      <c r="F250" s="17"/>
    </row>
  </sheetData>
  <sheetProtection/>
  <dataValidations count="1">
    <dataValidation type="list" allowBlank="1" showInputMessage="1" showErrorMessage="1" sqref="C172:D172 D152 D40 D79 D118">
      <formula1>Teams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S161"/>
  <sheetViews>
    <sheetView zoomScalePageLayoutView="0" workbookViewId="0" topLeftCell="A161">
      <selection activeCell="G149" sqref="G149"/>
    </sheetView>
  </sheetViews>
  <sheetFormatPr defaultColWidth="9.140625" defaultRowHeight="12.75"/>
  <cols>
    <col min="1" max="2" width="5.00390625" style="0" customWidth="1"/>
    <col min="3" max="3" width="20.7109375" style="28" customWidth="1"/>
    <col min="4" max="4" width="8.7109375" style="8" customWidth="1"/>
    <col min="5" max="5" width="9.140625" style="13" customWidth="1"/>
    <col min="6" max="6" width="7.28125" style="8" customWidth="1"/>
    <col min="7" max="15" width="7.28125" style="0" customWidth="1"/>
    <col min="17" max="17" width="5.00390625" style="47" customWidth="1"/>
    <col min="18" max="18" width="24.421875" style="47" customWidth="1"/>
    <col min="19" max="19" width="23.28125" style="47" customWidth="1"/>
  </cols>
  <sheetData>
    <row r="1" spans="1:2" ht="12.75">
      <c r="A1" s="1" t="s">
        <v>154</v>
      </c>
      <c r="B1" s="1"/>
    </row>
    <row r="2" spans="1:19" s="2" customFormat="1" ht="11.25">
      <c r="A2" s="2" t="s">
        <v>49</v>
      </c>
      <c r="C2" s="29" t="s">
        <v>53</v>
      </c>
      <c r="D2" s="8" t="s">
        <v>54</v>
      </c>
      <c r="E2" s="13" t="s">
        <v>55</v>
      </c>
      <c r="F2" s="8" t="s">
        <v>56</v>
      </c>
      <c r="Q2" s="48"/>
      <c r="R2" s="48"/>
      <c r="S2" s="48"/>
    </row>
    <row r="3" spans="1:4" ht="12.75">
      <c r="A3" s="1" t="s">
        <v>733</v>
      </c>
      <c r="B3" s="1"/>
      <c r="D3" s="81" t="s">
        <v>72</v>
      </c>
    </row>
    <row r="4" spans="1:19" ht="12.75">
      <c r="A4" s="67" t="s">
        <v>515</v>
      </c>
      <c r="B4" s="4">
        <v>8</v>
      </c>
      <c r="C4" s="40" t="str">
        <f aca="true" t="shared" si="0" ref="C4:C14">VLOOKUP($B4,$Q$4:$S$20,2,FALSE)</f>
        <v>MARTIN Deborah</v>
      </c>
      <c r="D4" s="40" t="str">
        <f aca="true" t="shared" si="1" ref="D4:D14">VLOOKUP($B4,$Q$4:$S$20,3,FALSE)</f>
        <v>Kent</v>
      </c>
      <c r="E4" s="20" t="s">
        <v>608</v>
      </c>
      <c r="Q4" s="55">
        <v>1</v>
      </c>
      <c r="R4" s="55" t="s">
        <v>379</v>
      </c>
      <c r="S4" s="55" t="s">
        <v>13</v>
      </c>
    </row>
    <row r="5" spans="1:19" ht="12.75">
      <c r="A5" s="67" t="s">
        <v>515</v>
      </c>
      <c r="B5" s="4">
        <v>13</v>
      </c>
      <c r="C5" s="40" t="str">
        <f t="shared" si="0"/>
        <v>BROWN Isobel</v>
      </c>
      <c r="D5" s="40" t="str">
        <f t="shared" si="1"/>
        <v>Sussex</v>
      </c>
      <c r="E5" s="20" t="s">
        <v>608</v>
      </c>
      <c r="Q5" s="55">
        <v>2</v>
      </c>
      <c r="R5" s="55" t="s">
        <v>296</v>
      </c>
      <c r="S5" s="55" t="s">
        <v>14</v>
      </c>
    </row>
    <row r="6" spans="1:19" ht="12.75">
      <c r="A6" s="4">
        <v>3</v>
      </c>
      <c r="B6" s="4">
        <v>9</v>
      </c>
      <c r="C6" s="40" t="str">
        <f t="shared" si="0"/>
        <v>GRIMSEY Beth</v>
      </c>
      <c r="D6" s="40" t="str">
        <f t="shared" si="1"/>
        <v>Middx</v>
      </c>
      <c r="E6" s="20" t="s">
        <v>608</v>
      </c>
      <c r="Q6" s="55">
        <v>3</v>
      </c>
      <c r="R6" s="55" t="s">
        <v>137</v>
      </c>
      <c r="S6" s="55" t="s">
        <v>15</v>
      </c>
    </row>
    <row r="7" spans="1:19" ht="12.75">
      <c r="A7" s="4">
        <v>4</v>
      </c>
      <c r="B7" s="4">
        <v>2</v>
      </c>
      <c r="C7" s="40" t="str">
        <f t="shared" si="0"/>
        <v>ROGAN Philippa</v>
      </c>
      <c r="D7" s="40" t="str">
        <f t="shared" si="1"/>
        <v>Berks</v>
      </c>
      <c r="E7" s="20" t="s">
        <v>608</v>
      </c>
      <c r="Q7" s="55">
        <v>4</v>
      </c>
      <c r="R7" s="55"/>
      <c r="S7" s="55" t="s">
        <v>16</v>
      </c>
    </row>
    <row r="8" spans="1:19" ht="12.75">
      <c r="A8" s="4">
        <v>5</v>
      </c>
      <c r="B8" s="4">
        <v>7</v>
      </c>
      <c r="C8" s="40" t="str">
        <f t="shared" si="0"/>
        <v>JONES Kate</v>
      </c>
      <c r="D8" s="40" t="str">
        <f t="shared" si="1"/>
        <v>Herts</v>
      </c>
      <c r="E8" s="20" t="s">
        <v>609</v>
      </c>
      <c r="Q8" s="56">
        <v>5</v>
      </c>
      <c r="R8" s="55" t="s">
        <v>144</v>
      </c>
      <c r="S8" s="55" t="s">
        <v>19</v>
      </c>
    </row>
    <row r="9" spans="1:19" ht="12.75">
      <c r="A9" s="4">
        <v>6</v>
      </c>
      <c r="B9" s="4">
        <v>1</v>
      </c>
      <c r="C9" s="40" t="str">
        <f t="shared" si="0"/>
        <v>HIBBERT Cherele</v>
      </c>
      <c r="D9" s="40" t="str">
        <f t="shared" si="1"/>
        <v>Beds</v>
      </c>
      <c r="E9" s="20" t="s">
        <v>609</v>
      </c>
      <c r="Q9" s="55">
        <v>6</v>
      </c>
      <c r="R9" s="55" t="s">
        <v>362</v>
      </c>
      <c r="S9" s="55" t="s">
        <v>50</v>
      </c>
    </row>
    <row r="10" spans="1:19" ht="12.75">
      <c r="A10" s="4">
        <v>7</v>
      </c>
      <c r="B10" s="4">
        <v>6</v>
      </c>
      <c r="C10" s="40" t="str">
        <f t="shared" si="0"/>
        <v>BIG Michelle</v>
      </c>
      <c r="D10" s="40" t="str">
        <f t="shared" si="1"/>
        <v>Hants</v>
      </c>
      <c r="E10" s="20" t="s">
        <v>609</v>
      </c>
      <c r="Q10" s="55">
        <v>7</v>
      </c>
      <c r="R10" s="55" t="s">
        <v>297</v>
      </c>
      <c r="S10" s="55" t="s">
        <v>21</v>
      </c>
    </row>
    <row r="11" spans="1:19" ht="12.75">
      <c r="A11" s="4">
        <v>8</v>
      </c>
      <c r="B11" s="4">
        <v>12</v>
      </c>
      <c r="C11" s="40" t="str">
        <f t="shared" si="0"/>
        <v>DEBEAX Amy</v>
      </c>
      <c r="D11" s="40" t="str">
        <f t="shared" si="1"/>
        <v>Surrey</v>
      </c>
      <c r="E11" s="20" t="s">
        <v>609</v>
      </c>
      <c r="Q11" s="55">
        <v>8</v>
      </c>
      <c r="R11" s="55" t="s">
        <v>145</v>
      </c>
      <c r="S11" s="55" t="s">
        <v>22</v>
      </c>
    </row>
    <row r="12" spans="1:19" ht="12.75">
      <c r="A12" s="4">
        <v>9</v>
      </c>
      <c r="B12" s="4">
        <v>11</v>
      </c>
      <c r="C12" s="40" t="str">
        <f t="shared" si="0"/>
        <v>WESTON Jennie</v>
      </c>
      <c r="D12" s="40" t="str">
        <f t="shared" si="1"/>
        <v>Oxon</v>
      </c>
      <c r="E12" s="20" t="s">
        <v>610</v>
      </c>
      <c r="Q12" s="55">
        <v>9</v>
      </c>
      <c r="R12" s="55" t="s">
        <v>298</v>
      </c>
      <c r="S12" s="55" t="s">
        <v>51</v>
      </c>
    </row>
    <row r="13" spans="1:19" ht="12.75">
      <c r="A13" s="4">
        <v>10</v>
      </c>
      <c r="B13" s="4">
        <v>5</v>
      </c>
      <c r="C13" s="40" t="str">
        <f t="shared" si="0"/>
        <v>WICKHAM Kirsty</v>
      </c>
      <c r="D13" s="40" t="str">
        <f t="shared" si="1"/>
        <v>Dorset</v>
      </c>
      <c r="E13" s="20" t="s">
        <v>611</v>
      </c>
      <c r="Q13" s="55">
        <v>10</v>
      </c>
      <c r="R13" s="55" t="s">
        <v>299</v>
      </c>
      <c r="S13" s="55" t="s">
        <v>23</v>
      </c>
    </row>
    <row r="14" spans="1:19" ht="12.75">
      <c r="A14" s="4">
        <v>11</v>
      </c>
      <c r="B14" s="4">
        <v>3</v>
      </c>
      <c r="C14" s="40" t="str">
        <f t="shared" si="0"/>
        <v>BYRNE Devon</v>
      </c>
      <c r="D14" s="40" t="str">
        <f t="shared" si="1"/>
        <v>Bucks</v>
      </c>
      <c r="E14" s="20" t="s">
        <v>611</v>
      </c>
      <c r="Q14" s="55">
        <v>11</v>
      </c>
      <c r="R14" s="55" t="s">
        <v>300</v>
      </c>
      <c r="S14" s="55" t="s">
        <v>52</v>
      </c>
    </row>
    <row r="15" spans="1:19" ht="12.75">
      <c r="A15" s="4"/>
      <c r="B15" s="4"/>
      <c r="C15" s="40"/>
      <c r="D15" s="40"/>
      <c r="E15" s="8"/>
      <c r="Q15" s="55">
        <v>12</v>
      </c>
      <c r="R15" s="55" t="s">
        <v>607</v>
      </c>
      <c r="S15" s="55" t="s">
        <v>26</v>
      </c>
    </row>
    <row r="16" spans="1:19" ht="12.75">
      <c r="A16" s="4"/>
      <c r="B16" s="4"/>
      <c r="C16" s="40"/>
      <c r="D16" s="40"/>
      <c r="E16" s="8"/>
      <c r="Q16" s="55">
        <v>13</v>
      </c>
      <c r="R16" s="55" t="s">
        <v>358</v>
      </c>
      <c r="S16" s="55" t="s">
        <v>27</v>
      </c>
    </row>
    <row r="17" spans="1:19" ht="12.75">
      <c r="A17" s="4"/>
      <c r="B17" s="4"/>
      <c r="C17" s="40"/>
      <c r="D17" s="40"/>
      <c r="E17" s="8"/>
      <c r="Q17" s="55">
        <v>14</v>
      </c>
      <c r="R17" s="55"/>
      <c r="S17" s="55" t="s">
        <v>28</v>
      </c>
    </row>
    <row r="18" spans="1:19" ht="12.75" hidden="1">
      <c r="A18" s="4"/>
      <c r="B18" s="4"/>
      <c r="C18" s="40"/>
      <c r="D18" s="40"/>
      <c r="E18" s="8"/>
      <c r="Q18" s="48"/>
      <c r="R18" s="49"/>
      <c r="S18" s="49"/>
    </row>
    <row r="19" spans="1:19" ht="12.75" hidden="1">
      <c r="A19" s="4"/>
      <c r="B19" s="4"/>
      <c r="C19" s="40"/>
      <c r="D19" s="40"/>
      <c r="E19" s="8"/>
      <c r="Q19" s="48"/>
      <c r="R19" s="49"/>
      <c r="S19" s="49"/>
    </row>
    <row r="20" spans="1:19" ht="12.75" hidden="1">
      <c r="A20" s="2"/>
      <c r="B20" s="4"/>
      <c r="C20" s="40"/>
      <c r="D20" s="40"/>
      <c r="E20" s="8"/>
      <c r="Q20" s="48"/>
      <c r="R20" s="49"/>
      <c r="S20" s="49"/>
    </row>
    <row r="21" spans="1:15" ht="13.5" thickBot="1">
      <c r="A21" s="7"/>
      <c r="B21" s="7"/>
      <c r="C21" s="31"/>
      <c r="D21" s="17"/>
      <c r="E21" s="15"/>
      <c r="F21" s="17"/>
      <c r="G21" s="6"/>
      <c r="H21" s="6"/>
      <c r="I21" s="6"/>
      <c r="J21" s="6"/>
      <c r="K21" s="6"/>
      <c r="L21" s="6"/>
      <c r="M21" s="6"/>
      <c r="N21" s="6"/>
      <c r="O21" s="6"/>
    </row>
    <row r="23" spans="1:4" ht="12.75">
      <c r="A23" s="1" t="s">
        <v>8</v>
      </c>
      <c r="B23" s="1"/>
      <c r="D23" s="4" t="s">
        <v>76</v>
      </c>
    </row>
    <row r="24" spans="1:19" ht="12.75">
      <c r="A24" s="4">
        <v>1</v>
      </c>
      <c r="B24" s="4"/>
      <c r="C24" s="40" t="e">
        <f aca="true" t="shared" si="2" ref="C24:C40">VLOOKUP($B24,$Q$24:$S$40,2,FALSE)</f>
        <v>#N/A</v>
      </c>
      <c r="D24" s="40" t="e">
        <f aca="true" t="shared" si="3" ref="D24:D40">VLOOKUP($B24,$Q$24:$S$40,3,FALSE)</f>
        <v>#N/A</v>
      </c>
      <c r="E24" s="18" t="s">
        <v>734</v>
      </c>
      <c r="Q24" s="55">
        <v>1</v>
      </c>
      <c r="R24" s="55" t="s">
        <v>326</v>
      </c>
      <c r="S24" s="55" t="s">
        <v>13</v>
      </c>
    </row>
    <row r="25" spans="1:19" ht="12.75">
      <c r="A25" s="4">
        <v>2</v>
      </c>
      <c r="B25" s="4"/>
      <c r="C25" s="40" t="e">
        <f t="shared" si="2"/>
        <v>#N/A</v>
      </c>
      <c r="D25" s="40" t="e">
        <f t="shared" si="3"/>
        <v>#N/A</v>
      </c>
      <c r="Q25" s="55">
        <v>2</v>
      </c>
      <c r="R25" s="55" t="s">
        <v>347</v>
      </c>
      <c r="S25" s="55" t="s">
        <v>14</v>
      </c>
    </row>
    <row r="26" spans="1:19" ht="12.75">
      <c r="A26" s="4">
        <v>3</v>
      </c>
      <c r="B26" s="4"/>
      <c r="C26" s="40" t="e">
        <f t="shared" si="2"/>
        <v>#N/A</v>
      </c>
      <c r="D26" s="40" t="e">
        <f t="shared" si="3"/>
        <v>#N/A</v>
      </c>
      <c r="Q26" s="55">
        <v>3</v>
      </c>
      <c r="R26" s="55" t="s">
        <v>327</v>
      </c>
      <c r="S26" s="55" t="s">
        <v>15</v>
      </c>
    </row>
    <row r="27" spans="1:19" ht="12.75">
      <c r="A27" s="4">
        <v>4</v>
      </c>
      <c r="B27" s="4"/>
      <c r="C27" s="40" t="e">
        <f t="shared" si="2"/>
        <v>#N/A</v>
      </c>
      <c r="D27" s="40" t="e">
        <f t="shared" si="3"/>
        <v>#N/A</v>
      </c>
      <c r="Q27" s="55">
        <v>4</v>
      </c>
      <c r="R27" s="55"/>
      <c r="S27" s="55" t="s">
        <v>16</v>
      </c>
    </row>
    <row r="28" spans="1:19" ht="12.75">
      <c r="A28" s="4">
        <v>5</v>
      </c>
      <c r="B28" s="4"/>
      <c r="C28" s="40" t="e">
        <f t="shared" si="2"/>
        <v>#N/A</v>
      </c>
      <c r="D28" s="40" t="e">
        <f t="shared" si="3"/>
        <v>#N/A</v>
      </c>
      <c r="Q28" s="55">
        <v>5</v>
      </c>
      <c r="R28" s="55"/>
      <c r="S28" s="55" t="s">
        <v>19</v>
      </c>
    </row>
    <row r="29" spans="1:19" ht="12.75">
      <c r="A29" s="4">
        <v>6</v>
      </c>
      <c r="B29" s="4"/>
      <c r="C29" s="40" t="e">
        <f t="shared" si="2"/>
        <v>#N/A</v>
      </c>
      <c r="D29" s="40" t="e">
        <f t="shared" si="3"/>
        <v>#N/A</v>
      </c>
      <c r="Q29" s="55">
        <v>6</v>
      </c>
      <c r="R29" s="55" t="s">
        <v>328</v>
      </c>
      <c r="S29" s="55" t="s">
        <v>50</v>
      </c>
    </row>
    <row r="30" spans="1:19" ht="12.75">
      <c r="A30" s="4">
        <v>7</v>
      </c>
      <c r="B30" s="4"/>
      <c r="C30" s="40" t="e">
        <f t="shared" si="2"/>
        <v>#N/A</v>
      </c>
      <c r="D30" s="40" t="e">
        <f t="shared" si="3"/>
        <v>#N/A</v>
      </c>
      <c r="Q30" s="55">
        <v>7</v>
      </c>
      <c r="R30" s="55" t="s">
        <v>329</v>
      </c>
      <c r="S30" s="55" t="s">
        <v>21</v>
      </c>
    </row>
    <row r="31" spans="1:19" ht="12.75">
      <c r="A31" s="4">
        <v>8</v>
      </c>
      <c r="B31" s="4"/>
      <c r="C31" s="40" t="e">
        <f t="shared" si="2"/>
        <v>#N/A</v>
      </c>
      <c r="D31" s="40" t="e">
        <f t="shared" si="3"/>
        <v>#N/A</v>
      </c>
      <c r="Q31" s="55">
        <v>8</v>
      </c>
      <c r="R31" s="55" t="s">
        <v>149</v>
      </c>
      <c r="S31" s="55" t="s">
        <v>22</v>
      </c>
    </row>
    <row r="32" spans="1:19" ht="12.75">
      <c r="A32" s="4">
        <v>9</v>
      </c>
      <c r="B32" s="4"/>
      <c r="C32" s="40" t="e">
        <f t="shared" si="2"/>
        <v>#N/A</v>
      </c>
      <c r="D32" s="40" t="e">
        <f t="shared" si="3"/>
        <v>#N/A</v>
      </c>
      <c r="Q32" s="55">
        <v>9</v>
      </c>
      <c r="R32" s="55" t="s">
        <v>298</v>
      </c>
      <c r="S32" s="55" t="s">
        <v>51</v>
      </c>
    </row>
    <row r="33" spans="1:19" ht="12.75">
      <c r="A33" s="4">
        <v>10</v>
      </c>
      <c r="B33" s="4"/>
      <c r="C33" s="40" t="e">
        <f t="shared" si="2"/>
        <v>#N/A</v>
      </c>
      <c r="D33" s="40" t="e">
        <f t="shared" si="3"/>
        <v>#N/A</v>
      </c>
      <c r="Q33" s="55">
        <v>10</v>
      </c>
      <c r="R33" s="55"/>
      <c r="S33" s="55" t="s">
        <v>23</v>
      </c>
    </row>
    <row r="34" spans="1:19" ht="12.75">
      <c r="A34" s="4">
        <v>11</v>
      </c>
      <c r="B34" s="4"/>
      <c r="C34" s="40" t="e">
        <f t="shared" si="2"/>
        <v>#N/A</v>
      </c>
      <c r="D34" s="40" t="e">
        <f t="shared" si="3"/>
        <v>#N/A</v>
      </c>
      <c r="Q34" s="55">
        <v>11</v>
      </c>
      <c r="R34" s="55" t="s">
        <v>330</v>
      </c>
      <c r="S34" s="55" t="s">
        <v>52</v>
      </c>
    </row>
    <row r="35" spans="1:19" ht="12.75">
      <c r="A35" s="4">
        <v>12</v>
      </c>
      <c r="B35" s="4"/>
      <c r="C35" s="40" t="e">
        <f t="shared" si="2"/>
        <v>#N/A</v>
      </c>
      <c r="D35" s="40" t="e">
        <f t="shared" si="3"/>
        <v>#N/A</v>
      </c>
      <c r="Q35" s="55">
        <v>12</v>
      </c>
      <c r="R35" s="55" t="s">
        <v>331</v>
      </c>
      <c r="S35" s="55" t="s">
        <v>26</v>
      </c>
    </row>
    <row r="36" spans="1:19" ht="12.75">
      <c r="A36" s="4">
        <v>13</v>
      </c>
      <c r="B36" s="4"/>
      <c r="C36" s="40" t="e">
        <f t="shared" si="2"/>
        <v>#N/A</v>
      </c>
      <c r="D36" s="40" t="e">
        <f t="shared" si="3"/>
        <v>#N/A</v>
      </c>
      <c r="Q36" s="55">
        <v>13</v>
      </c>
      <c r="R36" s="55" t="s">
        <v>127</v>
      </c>
      <c r="S36" s="55" t="s">
        <v>27</v>
      </c>
    </row>
    <row r="37" spans="1:19" ht="12.75">
      <c r="A37" s="4">
        <v>14</v>
      </c>
      <c r="B37" s="4"/>
      <c r="C37" s="40" t="e">
        <f t="shared" si="2"/>
        <v>#N/A</v>
      </c>
      <c r="D37" s="40" t="e">
        <f t="shared" si="3"/>
        <v>#N/A</v>
      </c>
      <c r="Q37" s="55">
        <v>14</v>
      </c>
      <c r="R37" s="55" t="s">
        <v>332</v>
      </c>
      <c r="S37" s="55" t="s">
        <v>28</v>
      </c>
    </row>
    <row r="38" spans="1:19" ht="12.75">
      <c r="A38" s="4">
        <v>15</v>
      </c>
      <c r="B38" s="4"/>
      <c r="C38" s="40" t="e">
        <f t="shared" si="2"/>
        <v>#N/A</v>
      </c>
      <c r="D38" s="40" t="e">
        <f t="shared" si="3"/>
        <v>#N/A</v>
      </c>
      <c r="Q38" s="4">
        <v>16</v>
      </c>
      <c r="R38" s="61" t="s">
        <v>461</v>
      </c>
      <c r="S38" s="61" t="s">
        <v>20</v>
      </c>
    </row>
    <row r="39" spans="1:19" ht="12.75">
      <c r="A39" s="4">
        <v>16</v>
      </c>
      <c r="B39" s="4"/>
      <c r="C39" s="40" t="e">
        <f t="shared" si="2"/>
        <v>#N/A</v>
      </c>
      <c r="D39" s="40" t="e">
        <f t="shared" si="3"/>
        <v>#N/A</v>
      </c>
      <c r="Q39" s="48"/>
      <c r="R39" s="49"/>
      <c r="S39" s="49"/>
    </row>
    <row r="40" spans="1:19" ht="12.75">
      <c r="A40" s="2">
        <v>17</v>
      </c>
      <c r="B40" s="4"/>
      <c r="C40" s="40" t="e">
        <f t="shared" si="2"/>
        <v>#N/A</v>
      </c>
      <c r="D40" s="40" t="e">
        <f t="shared" si="3"/>
        <v>#N/A</v>
      </c>
      <c r="Q40" s="48"/>
      <c r="R40" s="49"/>
      <c r="S40" s="49"/>
    </row>
    <row r="41" spans="1:15" ht="13.5" thickBot="1">
      <c r="A41" s="7"/>
      <c r="B41" s="7"/>
      <c r="C41" s="31"/>
      <c r="D41" s="17"/>
      <c r="E41" s="15"/>
      <c r="F41" s="17"/>
      <c r="G41" s="6"/>
      <c r="H41" s="6"/>
      <c r="I41" s="6"/>
      <c r="J41" s="6"/>
      <c r="K41" s="6"/>
      <c r="L41" s="6"/>
      <c r="M41" s="6"/>
      <c r="N41" s="6"/>
      <c r="O41" s="6"/>
    </row>
    <row r="42" ht="12.75">
      <c r="C42" s="62" t="s">
        <v>508</v>
      </c>
    </row>
    <row r="43" spans="1:4" ht="12.75">
      <c r="A43" s="1" t="s">
        <v>9</v>
      </c>
      <c r="B43" s="1"/>
      <c r="D43" s="81" t="s">
        <v>68</v>
      </c>
    </row>
    <row r="44" spans="1:19" ht="12.75">
      <c r="A44" s="63">
        <v>1</v>
      </c>
      <c r="B44" s="63">
        <v>2</v>
      </c>
      <c r="C44" s="64" t="str">
        <f aca="true" t="shared" si="4" ref="C44:C55">VLOOKUP($B44,$Q$44:$S$60,2,FALSE)</f>
        <v>LAKE Morgan</v>
      </c>
      <c r="D44" s="64" t="str">
        <f aca="true" t="shared" si="5" ref="D44:D55">VLOOKUP($B44,$Q$44:$S$60,3,FALSE)</f>
        <v>Berks</v>
      </c>
      <c r="E44" s="65" t="s">
        <v>496</v>
      </c>
      <c r="F44" s="66" t="s">
        <v>507</v>
      </c>
      <c r="Q44" s="55">
        <v>1</v>
      </c>
      <c r="R44" s="55" t="s">
        <v>180</v>
      </c>
      <c r="S44" s="55" t="s">
        <v>13</v>
      </c>
    </row>
    <row r="45" spans="1:19" ht="12.75">
      <c r="A45" s="4">
        <v>2</v>
      </c>
      <c r="B45" s="4">
        <v>14</v>
      </c>
      <c r="C45" s="40" t="str">
        <f t="shared" si="4"/>
        <v>GASCOIGNE Morgan</v>
      </c>
      <c r="D45" s="40" t="str">
        <f t="shared" si="5"/>
        <v>Wiltshire</v>
      </c>
      <c r="E45" s="11" t="s">
        <v>497</v>
      </c>
      <c r="Q45" s="55">
        <v>2</v>
      </c>
      <c r="R45" s="55" t="s">
        <v>283</v>
      </c>
      <c r="S45" s="55" t="s">
        <v>14</v>
      </c>
    </row>
    <row r="46" spans="1:19" ht="12.75">
      <c r="A46" s="4">
        <v>3</v>
      </c>
      <c r="B46" s="4">
        <v>13</v>
      </c>
      <c r="C46" s="40" t="str">
        <f t="shared" si="4"/>
        <v>BASSHAM Nina</v>
      </c>
      <c r="D46" s="40" t="str">
        <f t="shared" si="5"/>
        <v>Sussex</v>
      </c>
      <c r="E46" s="11" t="s">
        <v>498</v>
      </c>
      <c r="Q46" s="55">
        <v>3</v>
      </c>
      <c r="R46" s="55" t="s">
        <v>137</v>
      </c>
      <c r="S46" s="55" t="s">
        <v>15</v>
      </c>
    </row>
    <row r="47" spans="1:19" ht="12.75">
      <c r="A47" s="4">
        <v>4</v>
      </c>
      <c r="B47" s="4">
        <v>12</v>
      </c>
      <c r="C47" s="40" t="str">
        <f t="shared" si="4"/>
        <v>THOMAS Jahisha</v>
      </c>
      <c r="D47" s="40" t="str">
        <f t="shared" si="5"/>
        <v>Surrey</v>
      </c>
      <c r="E47" s="11" t="s">
        <v>499</v>
      </c>
      <c r="Q47" s="55">
        <v>4</v>
      </c>
      <c r="R47" s="55" t="s">
        <v>284</v>
      </c>
      <c r="S47" s="55" t="s">
        <v>16</v>
      </c>
    </row>
    <row r="48" spans="1:19" ht="12.75">
      <c r="A48" s="4">
        <v>5</v>
      </c>
      <c r="B48" s="4">
        <v>6</v>
      </c>
      <c r="C48" s="40" t="str">
        <f t="shared" si="4"/>
        <v>MARLOW Lauren</v>
      </c>
      <c r="D48" s="40" t="str">
        <f t="shared" si="5"/>
        <v>Hants</v>
      </c>
      <c r="E48" s="11" t="s">
        <v>500</v>
      </c>
      <c r="Q48" s="56">
        <v>5</v>
      </c>
      <c r="R48" s="55" t="s">
        <v>138</v>
      </c>
      <c r="S48" s="55" t="s">
        <v>19</v>
      </c>
    </row>
    <row r="49" spans="1:19" ht="12.75">
      <c r="A49" s="4">
        <v>6</v>
      </c>
      <c r="B49" s="4">
        <v>4</v>
      </c>
      <c r="C49" s="40" t="str">
        <f t="shared" si="4"/>
        <v>FOX Jessica</v>
      </c>
      <c r="D49" s="40" t="str">
        <f t="shared" si="5"/>
        <v>Cambs</v>
      </c>
      <c r="E49" s="11" t="s">
        <v>501</v>
      </c>
      <c r="Q49" s="55">
        <v>6</v>
      </c>
      <c r="R49" s="55" t="s">
        <v>285</v>
      </c>
      <c r="S49" s="55" t="s">
        <v>50</v>
      </c>
    </row>
    <row r="50" spans="1:19" ht="12.75">
      <c r="A50" s="4">
        <v>7</v>
      </c>
      <c r="B50" s="4">
        <v>11</v>
      </c>
      <c r="C50" s="40" t="str">
        <f t="shared" si="4"/>
        <v>PERRIN Hayley</v>
      </c>
      <c r="D50" s="40" t="str">
        <f t="shared" si="5"/>
        <v>Oxon</v>
      </c>
      <c r="E50" s="11" t="s">
        <v>501</v>
      </c>
      <c r="Q50" s="55">
        <v>7</v>
      </c>
      <c r="R50" s="55" t="s">
        <v>128</v>
      </c>
      <c r="S50" s="55" t="s">
        <v>21</v>
      </c>
    </row>
    <row r="51" spans="1:19" ht="12.75">
      <c r="A51" s="4">
        <v>8</v>
      </c>
      <c r="B51" s="4">
        <v>1</v>
      </c>
      <c r="C51" s="40" t="str">
        <f t="shared" si="4"/>
        <v>HIBBERT Shanara</v>
      </c>
      <c r="D51" s="40" t="str">
        <f t="shared" si="5"/>
        <v>Beds</v>
      </c>
      <c r="E51" s="11" t="s">
        <v>502</v>
      </c>
      <c r="Q51" s="55">
        <v>8</v>
      </c>
      <c r="R51" s="55"/>
      <c r="S51" s="55" t="s">
        <v>22</v>
      </c>
    </row>
    <row r="52" spans="1:19" ht="12.75">
      <c r="A52" s="4">
        <v>9</v>
      </c>
      <c r="B52" s="4">
        <v>7</v>
      </c>
      <c r="C52" s="40" t="str">
        <f t="shared" si="4"/>
        <v>RIXON Chloe</v>
      </c>
      <c r="D52" s="40" t="str">
        <f t="shared" si="5"/>
        <v>Herts</v>
      </c>
      <c r="E52" s="11" t="s">
        <v>503</v>
      </c>
      <c r="Q52" s="55">
        <v>9</v>
      </c>
      <c r="R52" s="55" t="s">
        <v>359</v>
      </c>
      <c r="S52" s="55" t="s">
        <v>51</v>
      </c>
    </row>
    <row r="53" spans="1:19" ht="12.75">
      <c r="A53" s="4">
        <v>10</v>
      </c>
      <c r="B53" s="4">
        <v>16</v>
      </c>
      <c r="C53" s="40" t="str">
        <f t="shared" si="4"/>
        <v>PARROTT Clarisse</v>
      </c>
      <c r="D53" s="40" t="str">
        <f t="shared" si="5"/>
        <v>Essex</v>
      </c>
      <c r="E53" s="11" t="s">
        <v>504</v>
      </c>
      <c r="Q53" s="55">
        <v>10</v>
      </c>
      <c r="R53" s="55"/>
      <c r="S53" s="55" t="s">
        <v>23</v>
      </c>
    </row>
    <row r="54" spans="1:19" ht="12.75">
      <c r="A54" s="4">
        <v>11</v>
      </c>
      <c r="B54" s="4">
        <v>5</v>
      </c>
      <c r="C54" s="40" t="str">
        <f t="shared" si="4"/>
        <v>WINTON Hannah</v>
      </c>
      <c r="D54" s="40" t="str">
        <f t="shared" si="5"/>
        <v>Dorset</v>
      </c>
      <c r="E54" s="11" t="s">
        <v>505</v>
      </c>
      <c r="Q54" s="55">
        <v>11</v>
      </c>
      <c r="R54" s="55" t="s">
        <v>146</v>
      </c>
      <c r="S54" s="55" t="s">
        <v>52</v>
      </c>
    </row>
    <row r="55" spans="1:19" ht="12.75">
      <c r="A55" s="4">
        <v>12</v>
      </c>
      <c r="B55" s="4">
        <v>9</v>
      </c>
      <c r="C55" s="40" t="str">
        <f t="shared" si="4"/>
        <v>SWABY-CONSTANTINE Serlina</v>
      </c>
      <c r="D55" s="40" t="str">
        <f t="shared" si="5"/>
        <v>Middx</v>
      </c>
      <c r="E55" s="11" t="s">
        <v>506</v>
      </c>
      <c r="Q55" s="55">
        <v>12</v>
      </c>
      <c r="R55" s="55" t="s">
        <v>200</v>
      </c>
      <c r="S55" s="55" t="s">
        <v>26</v>
      </c>
    </row>
    <row r="56" spans="1:19" ht="12.75">
      <c r="A56" s="4"/>
      <c r="B56" s="4"/>
      <c r="C56" s="40"/>
      <c r="D56" s="40"/>
      <c r="Q56" s="55">
        <v>13</v>
      </c>
      <c r="R56" s="55" t="s">
        <v>410</v>
      </c>
      <c r="S56" s="55" t="s">
        <v>27</v>
      </c>
    </row>
    <row r="57" spans="1:19" ht="12.75">
      <c r="A57" s="4"/>
      <c r="B57" s="4"/>
      <c r="C57" s="40"/>
      <c r="D57" s="40"/>
      <c r="Q57" s="55">
        <v>14</v>
      </c>
      <c r="R57" s="55" t="s">
        <v>286</v>
      </c>
      <c r="S57" s="55" t="s">
        <v>28</v>
      </c>
    </row>
    <row r="58" spans="1:19" ht="12.75">
      <c r="A58" s="4"/>
      <c r="B58" s="4"/>
      <c r="C58" s="40"/>
      <c r="D58" s="40"/>
      <c r="Q58" s="4">
        <v>16</v>
      </c>
      <c r="R58" s="61" t="s">
        <v>460</v>
      </c>
      <c r="S58" s="61" t="s">
        <v>20</v>
      </c>
    </row>
    <row r="59" spans="1:19" ht="12.75" hidden="1">
      <c r="A59" s="4"/>
      <c r="B59" s="4"/>
      <c r="C59" s="40"/>
      <c r="D59" s="40"/>
      <c r="Q59" s="48"/>
      <c r="R59" s="49"/>
      <c r="S59" s="49"/>
    </row>
    <row r="60" spans="1:19" ht="12.75" hidden="1">
      <c r="A60" s="2"/>
      <c r="B60" s="4"/>
      <c r="C60" s="40"/>
      <c r="D60" s="40"/>
      <c r="Q60" s="48"/>
      <c r="R60" s="49"/>
      <c r="S60" s="49"/>
    </row>
    <row r="61" spans="1:15" ht="12.75" hidden="1">
      <c r="A61" s="10"/>
      <c r="B61" s="10"/>
      <c r="C61" s="33"/>
      <c r="D61" s="16"/>
      <c r="E61" s="14"/>
      <c r="F61" s="16"/>
      <c r="G61" s="78"/>
      <c r="H61" s="78"/>
      <c r="I61" s="78"/>
      <c r="J61" s="78"/>
      <c r="K61" s="78"/>
      <c r="L61" s="78"/>
      <c r="M61" s="78"/>
      <c r="N61" s="78"/>
      <c r="O61" s="78"/>
    </row>
    <row r="62" spans="1:15" ht="13.5" thickBot="1">
      <c r="A62" s="6"/>
      <c r="B62" s="6"/>
      <c r="C62" s="31"/>
      <c r="D62" s="17"/>
      <c r="E62" s="15"/>
      <c r="F62" s="17"/>
      <c r="G62" s="6"/>
      <c r="H62" s="6"/>
      <c r="I62" s="6"/>
      <c r="J62" s="6"/>
      <c r="K62" s="6"/>
      <c r="L62" s="6"/>
      <c r="M62" s="6"/>
      <c r="N62" s="6"/>
      <c r="O62" s="6"/>
    </row>
    <row r="63" spans="1:4" ht="12.75">
      <c r="A63" s="1" t="s">
        <v>597</v>
      </c>
      <c r="B63" s="1"/>
      <c r="D63" s="81" t="s">
        <v>71</v>
      </c>
    </row>
    <row r="64" spans="1:19" ht="12.75">
      <c r="A64" s="4">
        <v>1</v>
      </c>
      <c r="B64" s="4">
        <v>12</v>
      </c>
      <c r="C64" s="40" t="str">
        <f aca="true" t="shared" si="6" ref="C64:C73">VLOOKUP($B64,$Q$64:$S$80,2,FALSE)</f>
        <v>DAVIDSON Kerri</v>
      </c>
      <c r="D64" s="40" t="str">
        <f aca="true" t="shared" si="7" ref="D64:D73">VLOOKUP($B64,$Q$64:$S$80,3,FALSE)</f>
        <v>Surrey</v>
      </c>
      <c r="E64" s="11" t="s">
        <v>413</v>
      </c>
      <c r="Q64" s="55">
        <v>1</v>
      </c>
      <c r="R64" s="55"/>
      <c r="S64" s="55" t="s">
        <v>13</v>
      </c>
    </row>
    <row r="65" spans="1:19" ht="12.75">
      <c r="A65" s="4">
        <v>2</v>
      </c>
      <c r="B65" s="4">
        <v>11</v>
      </c>
      <c r="C65" s="40" t="str">
        <f t="shared" si="6"/>
        <v>PARKER Shana</v>
      </c>
      <c r="D65" s="40" t="str">
        <f t="shared" si="7"/>
        <v>Oxon</v>
      </c>
      <c r="E65" s="11" t="s">
        <v>588</v>
      </c>
      <c r="Q65" s="55">
        <v>2</v>
      </c>
      <c r="R65" s="55" t="s">
        <v>348</v>
      </c>
      <c r="S65" s="55" t="s">
        <v>14</v>
      </c>
    </row>
    <row r="66" spans="1:19" ht="12.75">
      <c r="A66" s="4">
        <v>3</v>
      </c>
      <c r="B66" s="4">
        <v>13</v>
      </c>
      <c r="C66" s="40" t="str">
        <f t="shared" si="6"/>
        <v>RADCLIFFE Ellie</v>
      </c>
      <c r="D66" s="40" t="str">
        <f t="shared" si="7"/>
        <v>Sussex</v>
      </c>
      <c r="E66" s="11" t="s">
        <v>589</v>
      </c>
      <c r="Q66" s="55">
        <v>3</v>
      </c>
      <c r="R66" s="55" t="s">
        <v>291</v>
      </c>
      <c r="S66" s="55" t="s">
        <v>15</v>
      </c>
    </row>
    <row r="67" spans="1:19" ht="12.75">
      <c r="A67" s="4">
        <v>4</v>
      </c>
      <c r="B67" s="4">
        <v>14</v>
      </c>
      <c r="C67" s="40" t="str">
        <f t="shared" si="6"/>
        <v>GASCOIGNE Morgan</v>
      </c>
      <c r="D67" s="40" t="str">
        <f t="shared" si="7"/>
        <v>Wiltshire</v>
      </c>
      <c r="E67" s="11" t="s">
        <v>590</v>
      </c>
      <c r="Q67" s="55">
        <v>4</v>
      </c>
      <c r="R67" s="55" t="s">
        <v>284</v>
      </c>
      <c r="S67" s="55" t="s">
        <v>16</v>
      </c>
    </row>
    <row r="68" spans="1:19" ht="12.75">
      <c r="A68" s="4">
        <v>5</v>
      </c>
      <c r="B68" s="4">
        <v>6</v>
      </c>
      <c r="C68" s="40" t="str">
        <f t="shared" si="6"/>
        <v>BROOKES Annie</v>
      </c>
      <c r="D68" s="40" t="str">
        <f t="shared" si="7"/>
        <v>Hants</v>
      </c>
      <c r="E68" s="11" t="s">
        <v>591</v>
      </c>
      <c r="Q68" s="55">
        <v>5</v>
      </c>
      <c r="R68" s="55" t="s">
        <v>138</v>
      </c>
      <c r="S68" s="55" t="s">
        <v>19</v>
      </c>
    </row>
    <row r="69" spans="1:19" ht="12.75">
      <c r="A69" s="4">
        <v>6</v>
      </c>
      <c r="B69" s="4">
        <v>5</v>
      </c>
      <c r="C69" s="40" t="str">
        <f t="shared" si="6"/>
        <v>WINTON Hannah</v>
      </c>
      <c r="D69" s="40" t="str">
        <f t="shared" si="7"/>
        <v>Dorset</v>
      </c>
      <c r="E69" s="11" t="s">
        <v>592</v>
      </c>
      <c r="Q69" s="55">
        <v>6</v>
      </c>
      <c r="R69" s="55" t="s">
        <v>292</v>
      </c>
      <c r="S69" s="55" t="s">
        <v>50</v>
      </c>
    </row>
    <row r="70" spans="1:19" ht="12.75">
      <c r="A70" s="4">
        <v>7</v>
      </c>
      <c r="B70" s="4">
        <v>2</v>
      </c>
      <c r="C70" s="40" t="str">
        <f t="shared" si="6"/>
        <v>RAYER Ellie</v>
      </c>
      <c r="D70" s="40" t="str">
        <f t="shared" si="7"/>
        <v>Berks</v>
      </c>
      <c r="E70" s="11" t="s">
        <v>593</v>
      </c>
      <c r="Q70" s="55">
        <v>7</v>
      </c>
      <c r="R70" s="55" t="s">
        <v>293</v>
      </c>
      <c r="S70" s="55" t="s">
        <v>21</v>
      </c>
    </row>
    <row r="71" spans="1:19" ht="12.75">
      <c r="A71" s="4">
        <v>8</v>
      </c>
      <c r="B71" s="4">
        <v>7</v>
      </c>
      <c r="C71" s="40" t="str">
        <f t="shared" si="6"/>
        <v>PHELAN Millie</v>
      </c>
      <c r="D71" s="40" t="str">
        <f t="shared" si="7"/>
        <v>Herts</v>
      </c>
      <c r="E71" s="11" t="s">
        <v>594</v>
      </c>
      <c r="Q71" s="55">
        <v>8</v>
      </c>
      <c r="R71" s="55"/>
      <c r="S71" s="55" t="s">
        <v>22</v>
      </c>
    </row>
    <row r="72" spans="1:19" ht="12.75">
      <c r="A72" s="4">
        <v>9</v>
      </c>
      <c r="B72" s="4">
        <v>3</v>
      </c>
      <c r="C72" s="40" t="str">
        <f t="shared" si="6"/>
        <v>READ Elizabeth</v>
      </c>
      <c r="D72" s="40" t="str">
        <f t="shared" si="7"/>
        <v>Bucks</v>
      </c>
      <c r="E72" s="11" t="s">
        <v>595</v>
      </c>
      <c r="Q72" s="55">
        <v>9</v>
      </c>
      <c r="R72" s="55"/>
      <c r="S72" s="55" t="s">
        <v>51</v>
      </c>
    </row>
    <row r="73" spans="1:19" ht="12.75">
      <c r="A73" s="4">
        <v>10</v>
      </c>
      <c r="B73" s="4">
        <v>16</v>
      </c>
      <c r="C73" s="40" t="str">
        <f t="shared" si="6"/>
        <v>HUMPHRIES Rebecca</v>
      </c>
      <c r="D73" s="40" t="str">
        <f t="shared" si="7"/>
        <v>Essex</v>
      </c>
      <c r="E73" s="11" t="s">
        <v>596</v>
      </c>
      <c r="Q73" s="55">
        <v>10</v>
      </c>
      <c r="R73" s="55"/>
      <c r="S73" s="55" t="s">
        <v>23</v>
      </c>
    </row>
    <row r="74" spans="1:19" ht="12.75">
      <c r="A74" s="4"/>
      <c r="B74" s="4"/>
      <c r="C74" s="40"/>
      <c r="D74" s="40"/>
      <c r="E74" s="14"/>
      <c r="Q74" s="55">
        <v>11</v>
      </c>
      <c r="R74" s="55" t="s">
        <v>143</v>
      </c>
      <c r="S74" s="55" t="s">
        <v>52</v>
      </c>
    </row>
    <row r="75" spans="1:19" ht="12.75">
      <c r="A75" s="4"/>
      <c r="B75" s="4"/>
      <c r="C75" s="40"/>
      <c r="D75" s="40"/>
      <c r="Q75" s="55">
        <v>12</v>
      </c>
      <c r="R75" s="55" t="s">
        <v>294</v>
      </c>
      <c r="S75" s="55" t="s">
        <v>26</v>
      </c>
    </row>
    <row r="76" spans="1:19" ht="12.75">
      <c r="A76" s="4"/>
      <c r="B76" s="4"/>
      <c r="C76" s="40"/>
      <c r="D76" s="40"/>
      <c r="Q76" s="55">
        <v>13</v>
      </c>
      <c r="R76" s="55" t="s">
        <v>295</v>
      </c>
      <c r="S76" s="55" t="s">
        <v>27</v>
      </c>
    </row>
    <row r="77" spans="1:19" ht="12.75">
      <c r="A77" s="4"/>
      <c r="B77" s="4"/>
      <c r="C77" s="40"/>
      <c r="D77" s="40"/>
      <c r="Q77" s="55">
        <v>14</v>
      </c>
      <c r="R77" s="55" t="s">
        <v>286</v>
      </c>
      <c r="S77" s="55" t="s">
        <v>28</v>
      </c>
    </row>
    <row r="78" spans="1:19" ht="12.75">
      <c r="A78" s="4"/>
      <c r="B78" s="4"/>
      <c r="C78" s="40"/>
      <c r="D78" s="40"/>
      <c r="Q78" s="4">
        <v>16</v>
      </c>
      <c r="R78" s="61" t="s">
        <v>587</v>
      </c>
      <c r="S78" s="61" t="s">
        <v>20</v>
      </c>
    </row>
    <row r="79" spans="1:19" ht="12.75">
      <c r="A79" s="4"/>
      <c r="B79" s="4"/>
      <c r="C79" s="40"/>
      <c r="D79" s="40"/>
      <c r="Q79" s="48"/>
      <c r="R79" s="49"/>
      <c r="S79" s="49"/>
    </row>
    <row r="80" spans="1:19" ht="12.75">
      <c r="A80" s="2"/>
      <c r="B80" s="4"/>
      <c r="C80" s="40"/>
      <c r="D80" s="40"/>
      <c r="Q80" s="48"/>
      <c r="R80" s="49"/>
      <c r="S80" s="49"/>
    </row>
    <row r="81" spans="1:15" ht="13.5" thickBot="1">
      <c r="A81" s="7"/>
      <c r="B81" s="7"/>
      <c r="C81" s="31"/>
      <c r="D81" s="17"/>
      <c r="E81" s="15"/>
      <c r="F81" s="17"/>
      <c r="G81" s="6"/>
      <c r="H81" s="6"/>
      <c r="I81" s="6"/>
      <c r="J81" s="6"/>
      <c r="K81" s="6"/>
      <c r="L81" s="6"/>
      <c r="M81" s="6"/>
      <c r="N81" s="6"/>
      <c r="O81" s="6"/>
    </row>
    <row r="83" spans="1:4" ht="12.75">
      <c r="A83" s="1" t="s">
        <v>10</v>
      </c>
      <c r="B83" s="1"/>
      <c r="D83" s="4" t="s">
        <v>103</v>
      </c>
    </row>
    <row r="84" spans="1:19" ht="12.75">
      <c r="A84" s="4">
        <v>1</v>
      </c>
      <c r="B84" s="4">
        <v>2</v>
      </c>
      <c r="C84" s="40" t="str">
        <f aca="true" t="shared" si="8" ref="C84:C94">VLOOKUP($B84,$Q$84:$S$100,2,FALSE)</f>
        <v>OPARA Danielle</v>
      </c>
      <c r="D84" s="40" t="str">
        <f aca="true" t="shared" si="9" ref="D84:D94">VLOOKUP($B84,$Q$84:$S$100,3,FALSE)</f>
        <v>Berks</v>
      </c>
      <c r="E84" s="11" t="s">
        <v>639</v>
      </c>
      <c r="Q84" s="55">
        <v>1</v>
      </c>
      <c r="R84" s="55" t="s">
        <v>380</v>
      </c>
      <c r="S84" s="55" t="s">
        <v>13</v>
      </c>
    </row>
    <row r="85" spans="1:19" ht="12.75">
      <c r="A85" s="4">
        <v>2</v>
      </c>
      <c r="B85" s="4">
        <v>6</v>
      </c>
      <c r="C85" s="40" t="str">
        <f t="shared" si="8"/>
        <v>JONES Freya</v>
      </c>
      <c r="D85" s="40" t="str">
        <f t="shared" si="9"/>
        <v>Hants</v>
      </c>
      <c r="E85" s="11" t="s">
        <v>640</v>
      </c>
      <c r="Q85" s="55">
        <v>2</v>
      </c>
      <c r="R85" s="55" t="s">
        <v>309</v>
      </c>
      <c r="S85" s="55" t="s">
        <v>14</v>
      </c>
    </row>
    <row r="86" spans="1:19" ht="12.75">
      <c r="A86" s="4">
        <v>3</v>
      </c>
      <c r="B86" s="4">
        <v>16</v>
      </c>
      <c r="C86" s="40" t="str">
        <f t="shared" si="8"/>
        <v>FORDER Rachel</v>
      </c>
      <c r="D86" s="40" t="str">
        <f t="shared" si="9"/>
        <v>Essex</v>
      </c>
      <c r="E86" s="60" t="s">
        <v>641</v>
      </c>
      <c r="Q86" s="55">
        <v>3</v>
      </c>
      <c r="R86" s="55" t="s">
        <v>137</v>
      </c>
      <c r="S86" s="55" t="s">
        <v>15</v>
      </c>
    </row>
    <row r="87" spans="1:19" ht="12.75">
      <c r="A87" s="4">
        <v>4</v>
      </c>
      <c r="B87" s="4">
        <v>12</v>
      </c>
      <c r="C87" s="40" t="str">
        <f t="shared" si="8"/>
        <v>LETHEBY Carla</v>
      </c>
      <c r="D87" s="40" t="str">
        <f t="shared" si="9"/>
        <v>Surrey</v>
      </c>
      <c r="E87" s="11" t="s">
        <v>642</v>
      </c>
      <c r="Q87" s="55">
        <v>4</v>
      </c>
      <c r="R87" s="55" t="s">
        <v>310</v>
      </c>
      <c r="S87" s="55" t="s">
        <v>16</v>
      </c>
    </row>
    <row r="88" spans="1:19" ht="12.75">
      <c r="A88" s="4">
        <v>5</v>
      </c>
      <c r="B88" s="4">
        <v>13</v>
      </c>
      <c r="C88" s="40" t="str">
        <f t="shared" si="8"/>
        <v>BASSHAM Nina</v>
      </c>
      <c r="D88" s="40" t="str">
        <f t="shared" si="9"/>
        <v>Sussex</v>
      </c>
      <c r="E88" s="11" t="s">
        <v>643</v>
      </c>
      <c r="Q88" s="56">
        <v>5</v>
      </c>
      <c r="R88" s="55" t="s">
        <v>144</v>
      </c>
      <c r="S88" s="55" t="s">
        <v>19</v>
      </c>
    </row>
    <row r="89" spans="1:19" ht="12.75">
      <c r="A89" s="4">
        <v>6</v>
      </c>
      <c r="B89" s="4">
        <v>11</v>
      </c>
      <c r="C89" s="40" t="str">
        <f t="shared" si="8"/>
        <v>BURGER Nicole</v>
      </c>
      <c r="D89" s="40" t="str">
        <f t="shared" si="9"/>
        <v>Oxon</v>
      </c>
      <c r="E89" s="11" t="s">
        <v>644</v>
      </c>
      <c r="Q89" s="55">
        <v>6</v>
      </c>
      <c r="R89" s="55" t="s">
        <v>147</v>
      </c>
      <c r="S89" s="55" t="s">
        <v>50</v>
      </c>
    </row>
    <row r="90" spans="1:19" ht="12.75">
      <c r="A90" s="4">
        <v>7</v>
      </c>
      <c r="B90" s="4">
        <v>3</v>
      </c>
      <c r="C90" s="40" t="str">
        <f t="shared" si="8"/>
        <v>BYRNE Devon</v>
      </c>
      <c r="D90" s="40" t="str">
        <f t="shared" si="9"/>
        <v>Bucks</v>
      </c>
      <c r="E90" s="11" t="s">
        <v>645</v>
      </c>
      <c r="Q90" s="55">
        <v>7</v>
      </c>
      <c r="R90" s="55" t="s">
        <v>293</v>
      </c>
      <c r="S90" s="55" t="s">
        <v>21</v>
      </c>
    </row>
    <row r="91" spans="1:19" ht="12.75">
      <c r="A91" s="4">
        <v>8</v>
      </c>
      <c r="B91" s="4">
        <v>9</v>
      </c>
      <c r="C91" s="40" t="str">
        <f t="shared" si="8"/>
        <v>GBENEBOR Esther</v>
      </c>
      <c r="D91" s="40" t="str">
        <f t="shared" si="9"/>
        <v>Middx</v>
      </c>
      <c r="E91" s="11" t="s">
        <v>646</v>
      </c>
      <c r="Q91" s="55">
        <v>8</v>
      </c>
      <c r="R91" s="55"/>
      <c r="S91" s="55" t="s">
        <v>22</v>
      </c>
    </row>
    <row r="92" spans="1:19" ht="12.75">
      <c r="A92" s="4">
        <v>9</v>
      </c>
      <c r="B92" s="4">
        <v>5</v>
      </c>
      <c r="C92" s="40" t="str">
        <f t="shared" si="8"/>
        <v>WICKHAM Kirsty</v>
      </c>
      <c r="D92" s="40" t="str">
        <f t="shared" si="9"/>
        <v>Dorset</v>
      </c>
      <c r="E92" s="11" t="s">
        <v>647</v>
      </c>
      <c r="Q92" s="55">
        <v>9</v>
      </c>
      <c r="R92" s="55" t="s">
        <v>311</v>
      </c>
      <c r="S92" s="55" t="s">
        <v>51</v>
      </c>
    </row>
    <row r="93" spans="1:19" ht="12.75">
      <c r="A93" s="4">
        <v>10</v>
      </c>
      <c r="B93" s="4">
        <v>1</v>
      </c>
      <c r="C93" s="40" t="str">
        <f t="shared" si="8"/>
        <v>RIDLEY Sarah</v>
      </c>
      <c r="D93" s="40" t="str">
        <f t="shared" si="9"/>
        <v>Beds</v>
      </c>
      <c r="E93" s="11" t="s">
        <v>648</v>
      </c>
      <c r="Q93" s="55">
        <v>10</v>
      </c>
      <c r="R93" s="55"/>
      <c r="S93" s="55" t="s">
        <v>23</v>
      </c>
    </row>
    <row r="94" spans="1:19" ht="12.75">
      <c r="A94" s="4">
        <v>11</v>
      </c>
      <c r="B94" s="4">
        <v>4</v>
      </c>
      <c r="C94" s="40" t="str">
        <f t="shared" si="8"/>
        <v>GALLOWAY Alice</v>
      </c>
      <c r="D94" s="40" t="str">
        <f t="shared" si="9"/>
        <v>Cambs</v>
      </c>
      <c r="E94" s="11" t="s">
        <v>649</v>
      </c>
      <c r="Q94" s="55">
        <v>11</v>
      </c>
      <c r="R94" s="55" t="s">
        <v>151</v>
      </c>
      <c r="S94" s="55" t="s">
        <v>52</v>
      </c>
    </row>
    <row r="95" spans="1:19" ht="12.75">
      <c r="A95" s="4"/>
      <c r="B95" s="4"/>
      <c r="C95" s="40"/>
      <c r="D95" s="40"/>
      <c r="Q95" s="55">
        <v>12</v>
      </c>
      <c r="R95" s="55" t="s">
        <v>338</v>
      </c>
      <c r="S95" s="55" t="s">
        <v>26</v>
      </c>
    </row>
    <row r="96" spans="1:19" ht="12.75">
      <c r="A96" s="4"/>
      <c r="B96" s="4"/>
      <c r="C96" s="40"/>
      <c r="D96" s="40"/>
      <c r="Q96" s="55">
        <v>13</v>
      </c>
      <c r="R96" s="55" t="s">
        <v>410</v>
      </c>
      <c r="S96" s="55" t="s">
        <v>27</v>
      </c>
    </row>
    <row r="97" spans="1:19" ht="12.75">
      <c r="A97" s="4"/>
      <c r="B97" s="4"/>
      <c r="C97" s="40"/>
      <c r="D97" s="40"/>
      <c r="Q97" s="55">
        <v>14</v>
      </c>
      <c r="R97" s="55" t="s">
        <v>312</v>
      </c>
      <c r="S97" s="55" t="s">
        <v>28</v>
      </c>
    </row>
    <row r="98" spans="1:19" ht="12.75">
      <c r="A98" s="4"/>
      <c r="B98" s="4"/>
      <c r="C98" s="40"/>
      <c r="D98" s="40"/>
      <c r="Q98" s="4">
        <v>16</v>
      </c>
      <c r="R98" s="61" t="s">
        <v>612</v>
      </c>
      <c r="S98" s="61" t="s">
        <v>20</v>
      </c>
    </row>
    <row r="99" spans="1:19" ht="12.75">
      <c r="A99" s="4"/>
      <c r="B99" s="4"/>
      <c r="C99" s="40"/>
      <c r="D99" s="40"/>
      <c r="Q99" s="48"/>
      <c r="R99" s="49"/>
      <c r="S99" s="49"/>
    </row>
    <row r="100" spans="1:19" ht="12.75">
      <c r="A100" s="2"/>
      <c r="B100" s="4"/>
      <c r="C100" s="40"/>
      <c r="D100" s="40"/>
      <c r="Q100" s="48"/>
      <c r="R100" s="49"/>
      <c r="S100" s="49"/>
    </row>
    <row r="101" spans="1:15" ht="13.5" thickBot="1">
      <c r="A101" s="7"/>
      <c r="B101" s="7"/>
      <c r="C101" s="31"/>
      <c r="D101" s="17"/>
      <c r="E101" s="15"/>
      <c r="F101" s="17"/>
      <c r="G101" s="6"/>
      <c r="H101" s="6"/>
      <c r="I101" s="6"/>
      <c r="J101" s="6"/>
      <c r="K101" s="6"/>
      <c r="L101" s="6"/>
      <c r="M101" s="6"/>
      <c r="N101" s="6"/>
      <c r="O101" s="6"/>
    </row>
    <row r="103" spans="1:4" ht="12.75">
      <c r="A103" s="1" t="s">
        <v>11</v>
      </c>
      <c r="B103" s="1"/>
      <c r="C103" s="32"/>
      <c r="D103" s="4" t="s">
        <v>69</v>
      </c>
    </row>
    <row r="104" spans="1:19" ht="12.75">
      <c r="A104" s="4">
        <v>1</v>
      </c>
      <c r="B104" s="4">
        <v>7</v>
      </c>
      <c r="C104" s="40" t="str">
        <f aca="true" t="shared" si="10" ref="C104:C109">VLOOKUP($B104,$Q$104:$S$117,2,FALSE)</f>
        <v>HECTOR Renee</v>
      </c>
      <c r="D104" s="40" t="str">
        <f aca="true" t="shared" si="11" ref="D104:D109">VLOOKUP($B104,$Q$104:$S$117,3,FALSE)</f>
        <v>Herts</v>
      </c>
      <c r="E104" s="11" t="s">
        <v>404</v>
      </c>
      <c r="Q104" s="55">
        <v>1</v>
      </c>
      <c r="R104" s="55" t="s">
        <v>380</v>
      </c>
      <c r="S104" s="55" t="s">
        <v>13</v>
      </c>
    </row>
    <row r="105" spans="1:19" ht="12.75">
      <c r="A105" s="4">
        <v>2</v>
      </c>
      <c r="B105" s="4">
        <v>8</v>
      </c>
      <c r="C105" s="40" t="str">
        <f t="shared" si="10"/>
        <v>BROWN Gemma</v>
      </c>
      <c r="D105" s="40" t="str">
        <f t="shared" si="11"/>
        <v>Kent</v>
      </c>
      <c r="E105" s="11" t="s">
        <v>405</v>
      </c>
      <c r="Q105" s="55">
        <v>2</v>
      </c>
      <c r="R105" s="55" t="s">
        <v>150</v>
      </c>
      <c r="S105" s="55" t="s">
        <v>14</v>
      </c>
    </row>
    <row r="106" spans="1:19" ht="12.75">
      <c r="A106" s="4">
        <v>3</v>
      </c>
      <c r="B106" s="4">
        <v>2</v>
      </c>
      <c r="C106" s="40" t="str">
        <f t="shared" si="10"/>
        <v>WEBB Charlotte</v>
      </c>
      <c r="D106" s="40" t="str">
        <f t="shared" si="11"/>
        <v>Berks</v>
      </c>
      <c r="E106" s="11" t="s">
        <v>406</v>
      </c>
      <c r="Q106" s="55">
        <v>3</v>
      </c>
      <c r="R106" s="55" t="s">
        <v>141</v>
      </c>
      <c r="S106" s="55" t="s">
        <v>15</v>
      </c>
    </row>
    <row r="107" spans="1:19" ht="12.75">
      <c r="A107" s="4">
        <v>4</v>
      </c>
      <c r="B107" s="4">
        <v>11</v>
      </c>
      <c r="C107" s="40" t="str">
        <f t="shared" si="10"/>
        <v>WOODCOCK Kathryn</v>
      </c>
      <c r="D107" s="40" t="str">
        <f t="shared" si="11"/>
        <v>Oxon</v>
      </c>
      <c r="E107" s="11" t="s">
        <v>407</v>
      </c>
      <c r="Q107" s="55">
        <v>4</v>
      </c>
      <c r="R107" s="55"/>
      <c r="S107" s="55" t="s">
        <v>16</v>
      </c>
    </row>
    <row r="108" spans="1:19" ht="12.75">
      <c r="A108" s="4">
        <v>5</v>
      </c>
      <c r="B108" s="4">
        <v>9</v>
      </c>
      <c r="C108" s="40" t="str">
        <f t="shared" si="10"/>
        <v>ENWEREM Ijenne</v>
      </c>
      <c r="D108" s="40" t="str">
        <f t="shared" si="11"/>
        <v>Middx</v>
      </c>
      <c r="E108" s="11" t="s">
        <v>408</v>
      </c>
      <c r="Q108" s="56">
        <v>5</v>
      </c>
      <c r="R108" s="55"/>
      <c r="S108" s="55" t="s">
        <v>19</v>
      </c>
    </row>
    <row r="109" spans="1:19" ht="12.75">
      <c r="A109" s="4">
        <v>6</v>
      </c>
      <c r="B109" s="4">
        <v>14</v>
      </c>
      <c r="C109" s="40" t="str">
        <f t="shared" si="10"/>
        <v>HUTCHINSON Emily</v>
      </c>
      <c r="D109" s="40" t="str">
        <f t="shared" si="11"/>
        <v>Wiltshire</v>
      </c>
      <c r="E109" s="11" t="s">
        <v>409</v>
      </c>
      <c r="Q109" s="55">
        <v>6</v>
      </c>
      <c r="R109" s="55"/>
      <c r="S109" s="55" t="s">
        <v>50</v>
      </c>
    </row>
    <row r="110" spans="1:19" ht="12.75">
      <c r="A110" s="4"/>
      <c r="B110" s="4"/>
      <c r="C110" s="40"/>
      <c r="D110" s="40"/>
      <c r="Q110" s="55">
        <v>7</v>
      </c>
      <c r="R110" s="55" t="s">
        <v>142</v>
      </c>
      <c r="S110" s="55" t="s">
        <v>21</v>
      </c>
    </row>
    <row r="111" spans="1:19" ht="12.75">
      <c r="A111" s="4"/>
      <c r="B111" s="4"/>
      <c r="C111" s="40"/>
      <c r="D111" s="40"/>
      <c r="E111" s="14"/>
      <c r="Q111" s="55">
        <v>8</v>
      </c>
      <c r="R111" s="55" t="s">
        <v>257</v>
      </c>
      <c r="S111" s="55" t="s">
        <v>22</v>
      </c>
    </row>
    <row r="112" spans="1:19" ht="12.75">
      <c r="A112" s="4"/>
      <c r="B112" s="4"/>
      <c r="C112" s="40"/>
      <c r="D112" s="40"/>
      <c r="Q112" s="55">
        <v>9</v>
      </c>
      <c r="R112" s="55" t="s">
        <v>134</v>
      </c>
      <c r="S112" s="55" t="s">
        <v>51</v>
      </c>
    </row>
    <row r="113" spans="1:19" ht="12.75">
      <c r="A113" s="4"/>
      <c r="B113" s="4"/>
      <c r="C113" s="40"/>
      <c r="D113" s="40"/>
      <c r="Q113" s="55">
        <v>10</v>
      </c>
      <c r="R113" s="55"/>
      <c r="S113" s="55" t="s">
        <v>23</v>
      </c>
    </row>
    <row r="114" spans="1:19" ht="12.75">
      <c r="A114" s="4"/>
      <c r="B114" s="4"/>
      <c r="C114" s="40"/>
      <c r="D114" s="40"/>
      <c r="Q114" s="55">
        <v>11</v>
      </c>
      <c r="R114" s="55" t="s">
        <v>258</v>
      </c>
      <c r="S114" s="55" t="s">
        <v>52</v>
      </c>
    </row>
    <row r="115" spans="1:19" ht="12.75">
      <c r="A115" s="4"/>
      <c r="B115" s="4"/>
      <c r="C115" s="40"/>
      <c r="D115" s="40"/>
      <c r="Q115" s="55">
        <v>12</v>
      </c>
      <c r="R115" s="55" t="s">
        <v>259</v>
      </c>
      <c r="S115" s="55" t="s">
        <v>26</v>
      </c>
    </row>
    <row r="116" spans="1:19" ht="12.75">
      <c r="A116" s="4"/>
      <c r="B116" s="4"/>
      <c r="C116" s="40"/>
      <c r="D116" s="40"/>
      <c r="Q116" s="55">
        <v>13</v>
      </c>
      <c r="R116" s="55"/>
      <c r="S116" s="55" t="s">
        <v>27</v>
      </c>
    </row>
    <row r="117" spans="1:19" ht="12.75">
      <c r="A117" s="4"/>
      <c r="B117" s="4"/>
      <c r="C117" s="40"/>
      <c r="D117" s="40"/>
      <c r="Q117" s="55">
        <v>14</v>
      </c>
      <c r="R117" s="55" t="s">
        <v>260</v>
      </c>
      <c r="S117" s="55" t="s">
        <v>28</v>
      </c>
    </row>
    <row r="118" spans="1:19" ht="12.75">
      <c r="A118" s="4"/>
      <c r="B118" s="4"/>
      <c r="C118" s="40"/>
      <c r="D118" s="40"/>
      <c r="Q118" s="57">
        <v>16</v>
      </c>
      <c r="R118" s="57" t="s">
        <v>459</v>
      </c>
      <c r="S118" s="57" t="s">
        <v>20</v>
      </c>
    </row>
    <row r="119" spans="1:19" ht="12.75">
      <c r="A119" s="4"/>
      <c r="B119" s="4"/>
      <c r="C119" s="40"/>
      <c r="D119" s="40"/>
      <c r="Q119"/>
      <c r="R119"/>
      <c r="S119"/>
    </row>
    <row r="120" spans="1:19" ht="12.75">
      <c r="A120" s="2"/>
      <c r="B120" s="4"/>
      <c r="C120" s="40"/>
      <c r="D120" s="40"/>
      <c r="Q120"/>
      <c r="R120"/>
      <c r="S120"/>
    </row>
    <row r="121" spans="1:15" ht="13.5" thickBot="1">
      <c r="A121" s="7"/>
      <c r="B121" s="7"/>
      <c r="C121" s="31"/>
      <c r="D121" s="17"/>
      <c r="E121" s="15"/>
      <c r="F121" s="17"/>
      <c r="G121" s="6"/>
      <c r="H121" s="6"/>
      <c r="I121" s="6"/>
      <c r="J121" s="6"/>
      <c r="K121" s="6"/>
      <c r="L121" s="6"/>
      <c r="M121" s="6"/>
      <c r="N121" s="6"/>
      <c r="O121" s="6"/>
    </row>
    <row r="123" spans="1:4" ht="12.75">
      <c r="A123" s="1" t="s">
        <v>34</v>
      </c>
      <c r="B123" s="1"/>
      <c r="C123" s="32"/>
      <c r="D123" s="81" t="s">
        <v>65</v>
      </c>
    </row>
    <row r="124" spans="1:19" ht="12.75">
      <c r="A124" s="4"/>
      <c r="B124" s="4"/>
      <c r="C124" s="40"/>
      <c r="D124" s="40"/>
      <c r="Q124" s="48"/>
      <c r="R124" s="49"/>
      <c r="S124" s="49"/>
    </row>
    <row r="125" spans="1:19" ht="12.75">
      <c r="A125" s="4"/>
      <c r="B125" s="4"/>
      <c r="C125" s="40"/>
      <c r="D125" s="40" t="s">
        <v>735</v>
      </c>
      <c r="Q125" s="48"/>
      <c r="R125" s="49"/>
      <c r="S125" s="49"/>
    </row>
    <row r="126" spans="1:19" ht="12.75">
      <c r="A126" s="4"/>
      <c r="B126" s="4"/>
      <c r="C126" s="40"/>
      <c r="D126" s="40"/>
      <c r="Q126" s="48"/>
      <c r="R126" s="49"/>
      <c r="S126" s="49"/>
    </row>
    <row r="127" spans="1:19" ht="2.25" customHeight="1">
      <c r="A127" s="4"/>
      <c r="B127" s="4"/>
      <c r="C127" s="40"/>
      <c r="D127" s="40"/>
      <c r="Q127" s="48"/>
      <c r="R127" s="49"/>
      <c r="S127" s="49"/>
    </row>
    <row r="128" spans="1:19" ht="12.75" hidden="1">
      <c r="A128" s="4"/>
      <c r="B128" s="4"/>
      <c r="C128" s="40"/>
      <c r="D128" s="40"/>
      <c r="Q128" s="48"/>
      <c r="R128" s="49"/>
      <c r="S128" s="49"/>
    </row>
    <row r="129" spans="1:19" ht="12.75" hidden="1">
      <c r="A129" s="4"/>
      <c r="B129" s="4"/>
      <c r="C129" s="40"/>
      <c r="D129" s="40"/>
      <c r="Q129" s="48"/>
      <c r="R129" s="49"/>
      <c r="S129" s="49"/>
    </row>
    <row r="130" spans="1:19" ht="12.75" hidden="1">
      <c r="A130" s="4"/>
      <c r="B130" s="4"/>
      <c r="C130" s="40"/>
      <c r="D130" s="40"/>
      <c r="Q130" s="48"/>
      <c r="R130" s="49"/>
      <c r="S130" s="49"/>
    </row>
    <row r="131" spans="1:19" ht="12.75" hidden="1">
      <c r="A131" s="4"/>
      <c r="B131" s="4"/>
      <c r="C131" s="40"/>
      <c r="D131" s="40"/>
      <c r="Q131" s="48"/>
      <c r="R131" s="49"/>
      <c r="S131" s="49"/>
    </row>
    <row r="132" spans="1:19" ht="12.75" hidden="1">
      <c r="A132" s="4"/>
      <c r="B132" s="4"/>
      <c r="C132" s="40"/>
      <c r="D132" s="40"/>
      <c r="Q132" s="48"/>
      <c r="R132" s="49"/>
      <c r="S132" s="49"/>
    </row>
    <row r="133" spans="1:19" ht="12.75" hidden="1">
      <c r="A133" s="4"/>
      <c r="B133" s="4"/>
      <c r="C133" s="40"/>
      <c r="D133" s="40"/>
      <c r="Q133" s="48"/>
      <c r="R133" s="49"/>
      <c r="S133" s="49"/>
    </row>
    <row r="134" spans="1:19" ht="12.75" hidden="1">
      <c r="A134" s="4"/>
      <c r="B134" s="4"/>
      <c r="C134" s="40"/>
      <c r="D134" s="40"/>
      <c r="Q134" s="48"/>
      <c r="R134" s="49"/>
      <c r="S134" s="49"/>
    </row>
    <row r="135" spans="1:19" ht="12.75" hidden="1">
      <c r="A135" s="4"/>
      <c r="B135" s="4"/>
      <c r="C135" s="40"/>
      <c r="D135" s="40"/>
      <c r="Q135" s="48"/>
      <c r="R135" s="49"/>
      <c r="S135" s="49"/>
    </row>
    <row r="136" spans="1:19" ht="12.75" hidden="1">
      <c r="A136" s="4"/>
      <c r="B136" s="4"/>
      <c r="C136" s="40"/>
      <c r="D136" s="40"/>
      <c r="Q136" s="48"/>
      <c r="R136" s="49"/>
      <c r="S136" s="49"/>
    </row>
    <row r="137" spans="1:19" ht="12.75" hidden="1">
      <c r="A137" s="4"/>
      <c r="B137" s="4"/>
      <c r="C137" s="40"/>
      <c r="D137" s="40"/>
      <c r="Q137" s="48"/>
      <c r="R137" s="49"/>
      <c r="S137" s="49"/>
    </row>
    <row r="138" spans="1:19" ht="12.75" hidden="1">
      <c r="A138" s="4"/>
      <c r="B138" s="4"/>
      <c r="C138" s="40"/>
      <c r="D138" s="40"/>
      <c r="Q138" s="48"/>
      <c r="R138" s="49"/>
      <c r="S138" s="49"/>
    </row>
    <row r="139" spans="1:19" ht="12.75" hidden="1">
      <c r="A139" s="4"/>
      <c r="B139" s="4"/>
      <c r="C139" s="40"/>
      <c r="D139" s="40"/>
      <c r="Q139" s="48"/>
      <c r="R139" s="49"/>
      <c r="S139" s="49"/>
    </row>
    <row r="140" spans="1:19" ht="12.75" hidden="1">
      <c r="A140" s="2"/>
      <c r="B140" s="4"/>
      <c r="C140" s="40"/>
      <c r="D140" s="40"/>
      <c r="Q140" s="48"/>
      <c r="R140" s="49"/>
      <c r="S140" s="49"/>
    </row>
    <row r="141" spans="1:15" ht="13.5" thickBot="1">
      <c r="A141" s="7"/>
      <c r="B141" s="7"/>
      <c r="C141" s="31"/>
      <c r="D141" s="17"/>
      <c r="E141" s="15"/>
      <c r="F141" s="17"/>
      <c r="G141" s="6"/>
      <c r="H141" s="6"/>
      <c r="I141" s="6"/>
      <c r="J141" s="6"/>
      <c r="K141" s="6"/>
      <c r="L141" s="6"/>
      <c r="M141" s="6"/>
      <c r="N141" s="6"/>
      <c r="O141" s="6"/>
    </row>
    <row r="143" spans="1:4" ht="12.75">
      <c r="A143" s="1" t="s">
        <v>12</v>
      </c>
      <c r="B143" s="1"/>
      <c r="C143" s="32"/>
      <c r="D143" s="81" t="s">
        <v>73</v>
      </c>
    </row>
    <row r="144" spans="1:19" ht="12.75">
      <c r="A144" s="63">
        <v>1</v>
      </c>
      <c r="B144" s="63">
        <v>6</v>
      </c>
      <c r="C144" s="64" t="str">
        <f aca="true" t="shared" si="12" ref="C144:C152">VLOOKUP($B144,$Q$144:$S$160,2,FALSE)</f>
        <v>JONES Freya</v>
      </c>
      <c r="D144" s="64" t="str">
        <f aca="true" t="shared" si="13" ref="D144:D152">VLOOKUP($B144,$Q$144:$S$160,3,FALSE)</f>
        <v>Hants</v>
      </c>
      <c r="E144" s="65" t="s">
        <v>723</v>
      </c>
      <c r="F144" s="66" t="s">
        <v>507</v>
      </c>
      <c r="Q144" s="55">
        <v>1</v>
      </c>
      <c r="R144" s="55"/>
      <c r="S144" s="55" t="s">
        <v>13</v>
      </c>
    </row>
    <row r="145" spans="1:19" ht="12.75">
      <c r="A145" s="4">
        <v>2</v>
      </c>
      <c r="B145" s="4">
        <v>7</v>
      </c>
      <c r="C145" s="40" t="str">
        <f t="shared" si="12"/>
        <v>MEAKINS Eloise</v>
      </c>
      <c r="D145" s="40" t="str">
        <f t="shared" si="13"/>
        <v>Herts</v>
      </c>
      <c r="E145" s="11" t="s">
        <v>724</v>
      </c>
      <c r="Q145" s="55">
        <v>2</v>
      </c>
      <c r="R145" s="55" t="s">
        <v>333</v>
      </c>
      <c r="S145" s="55" t="s">
        <v>14</v>
      </c>
    </row>
    <row r="146" spans="1:19" ht="12.75">
      <c r="A146" s="4">
        <v>3</v>
      </c>
      <c r="B146" s="4">
        <v>13</v>
      </c>
      <c r="C146" s="40" t="str">
        <f t="shared" si="12"/>
        <v>HAILSTONE Grace</v>
      </c>
      <c r="D146" s="40" t="str">
        <f t="shared" si="13"/>
        <v>Sussex</v>
      </c>
      <c r="E146" s="11" t="s">
        <v>725</v>
      </c>
      <c r="Q146" s="55">
        <v>3</v>
      </c>
      <c r="R146" s="55" t="s">
        <v>137</v>
      </c>
      <c r="S146" s="55" t="s">
        <v>15</v>
      </c>
    </row>
    <row r="147" spans="1:19" ht="12.75">
      <c r="A147" s="4">
        <v>4</v>
      </c>
      <c r="B147" s="4">
        <v>2</v>
      </c>
      <c r="C147" s="40" t="str">
        <f t="shared" si="12"/>
        <v>McHATTIE Izzy</v>
      </c>
      <c r="D147" s="40" t="str">
        <f t="shared" si="13"/>
        <v>Berks</v>
      </c>
      <c r="E147" s="11" t="s">
        <v>726</v>
      </c>
      <c r="Q147" s="55">
        <v>4</v>
      </c>
      <c r="R147" s="55" t="s">
        <v>334</v>
      </c>
      <c r="S147" s="55" t="s">
        <v>16</v>
      </c>
    </row>
    <row r="148" spans="1:19" ht="12.75">
      <c r="A148" s="4">
        <v>5</v>
      </c>
      <c r="B148" s="4">
        <v>12</v>
      </c>
      <c r="C148" s="40" t="str">
        <f t="shared" si="12"/>
        <v>LETHEBY Carla</v>
      </c>
      <c r="D148" s="40" t="str">
        <f t="shared" si="13"/>
        <v>Surrey</v>
      </c>
      <c r="E148" s="11" t="s">
        <v>727</v>
      </c>
      <c r="Q148" s="56">
        <v>5</v>
      </c>
      <c r="R148" s="56" t="s">
        <v>335</v>
      </c>
      <c r="S148" s="55" t="s">
        <v>19</v>
      </c>
    </row>
    <row r="149" spans="1:19" ht="12.75">
      <c r="A149" s="4">
        <v>6</v>
      </c>
      <c r="B149" s="4">
        <v>5</v>
      </c>
      <c r="C149" s="40" t="str">
        <f t="shared" si="12"/>
        <v>WHISKEN Natalie</v>
      </c>
      <c r="D149" s="40" t="str">
        <f t="shared" si="13"/>
        <v>Dorset</v>
      </c>
      <c r="E149" s="11" t="s">
        <v>728</v>
      </c>
      <c r="Q149" s="55">
        <v>6</v>
      </c>
      <c r="R149" s="55" t="s">
        <v>147</v>
      </c>
      <c r="S149" s="55" t="s">
        <v>50</v>
      </c>
    </row>
    <row r="150" spans="1:19" ht="12.75">
      <c r="A150" s="4">
        <v>7</v>
      </c>
      <c r="B150" s="4">
        <v>14</v>
      </c>
      <c r="C150" s="40" t="str">
        <f t="shared" si="12"/>
        <v>BOUGHTON Alice</v>
      </c>
      <c r="D150" s="40" t="str">
        <f t="shared" si="13"/>
        <v>Wiltshire</v>
      </c>
      <c r="E150" s="60" t="s">
        <v>729</v>
      </c>
      <c r="Q150" s="55">
        <v>7</v>
      </c>
      <c r="R150" s="55" t="s">
        <v>148</v>
      </c>
      <c r="S150" s="55" t="s">
        <v>21</v>
      </c>
    </row>
    <row r="151" spans="1:19" ht="12.75">
      <c r="A151" s="4">
        <v>8</v>
      </c>
      <c r="B151" s="4">
        <v>9</v>
      </c>
      <c r="C151" s="40" t="str">
        <f t="shared" si="12"/>
        <v>FLOYD Georgie</v>
      </c>
      <c r="D151" s="40" t="str">
        <f t="shared" si="13"/>
        <v>Middx</v>
      </c>
      <c r="E151" s="11" t="s">
        <v>730</v>
      </c>
      <c r="Q151" s="55">
        <v>8</v>
      </c>
      <c r="R151" s="55"/>
      <c r="S151" s="55" t="s">
        <v>22</v>
      </c>
    </row>
    <row r="152" spans="1:19" ht="12.75">
      <c r="A152" s="4">
        <v>9</v>
      </c>
      <c r="B152" s="4">
        <v>11</v>
      </c>
      <c r="C152" s="40" t="str">
        <f t="shared" si="12"/>
        <v>VAUGHN-FOWLER Tilly</v>
      </c>
      <c r="D152" s="40" t="str">
        <f t="shared" si="13"/>
        <v>Oxon</v>
      </c>
      <c r="E152" s="11" t="s">
        <v>731</v>
      </c>
      <c r="Q152" s="55">
        <v>9</v>
      </c>
      <c r="R152" s="55" t="s">
        <v>336</v>
      </c>
      <c r="S152" s="55" t="s">
        <v>51</v>
      </c>
    </row>
    <row r="153" spans="1:19" ht="12.75">
      <c r="A153" s="4"/>
      <c r="B153" s="4"/>
      <c r="C153" s="40"/>
      <c r="D153" s="40"/>
      <c r="Q153" s="55">
        <v>10</v>
      </c>
      <c r="R153" s="55"/>
      <c r="S153" s="55" t="s">
        <v>23</v>
      </c>
    </row>
    <row r="154" spans="1:19" ht="12.75">
      <c r="A154" s="4"/>
      <c r="B154" s="4"/>
      <c r="C154" s="40"/>
      <c r="D154" s="40"/>
      <c r="Q154" s="55">
        <v>11</v>
      </c>
      <c r="R154" s="55" t="s">
        <v>337</v>
      </c>
      <c r="S154" s="55" t="s">
        <v>52</v>
      </c>
    </row>
    <row r="155" spans="1:19" ht="12.75">
      <c r="A155" s="4"/>
      <c r="B155" s="4"/>
      <c r="C155" s="40"/>
      <c r="D155" s="40"/>
      <c r="Q155" s="55">
        <v>12</v>
      </c>
      <c r="R155" s="55" t="s">
        <v>338</v>
      </c>
      <c r="S155" s="55" t="s">
        <v>26</v>
      </c>
    </row>
    <row r="156" spans="1:19" ht="12.75">
      <c r="A156" s="4"/>
      <c r="B156" s="4"/>
      <c r="C156" s="40"/>
      <c r="D156" s="40"/>
      <c r="Q156" s="55">
        <v>13</v>
      </c>
      <c r="R156" s="55" t="s">
        <v>339</v>
      </c>
      <c r="S156" s="55" t="s">
        <v>27</v>
      </c>
    </row>
    <row r="157" spans="1:19" ht="12.75">
      <c r="A157" s="4"/>
      <c r="B157" s="4"/>
      <c r="C157" s="40"/>
      <c r="D157" s="40"/>
      <c r="Q157" s="55">
        <v>14</v>
      </c>
      <c r="R157" s="55" t="s">
        <v>202</v>
      </c>
      <c r="S157" s="55" t="s">
        <v>28</v>
      </c>
    </row>
    <row r="158" spans="1:19" ht="9.75" customHeight="1">
      <c r="A158" s="4"/>
      <c r="B158" s="4"/>
      <c r="C158" s="40"/>
      <c r="D158" s="40"/>
      <c r="Q158" s="4">
        <v>16</v>
      </c>
      <c r="R158" s="61" t="s">
        <v>458</v>
      </c>
      <c r="S158" s="61" t="s">
        <v>20</v>
      </c>
    </row>
    <row r="159" spans="1:19" ht="12.75" hidden="1">
      <c r="A159" s="4"/>
      <c r="B159" s="4"/>
      <c r="C159" s="40"/>
      <c r="D159" s="40"/>
      <c r="Q159" s="48"/>
      <c r="R159" s="49"/>
      <c r="S159" s="49"/>
    </row>
    <row r="160" spans="1:19" ht="12.75" hidden="1">
      <c r="A160" s="2"/>
      <c r="B160" s="4"/>
      <c r="C160" s="40"/>
      <c r="D160" s="40"/>
      <c r="Q160" s="48"/>
      <c r="R160" s="49"/>
      <c r="S160" s="49"/>
    </row>
    <row r="161" spans="1:15" ht="13.5" thickBot="1">
      <c r="A161" s="6"/>
      <c r="B161" s="6"/>
      <c r="C161" s="31"/>
      <c r="D161" s="17"/>
      <c r="E161" s="15"/>
      <c r="F161" s="17"/>
      <c r="G161" s="6"/>
      <c r="H161" s="6"/>
      <c r="I161" s="6"/>
      <c r="J161" s="6"/>
      <c r="K161" s="6"/>
      <c r="L161" s="6"/>
      <c r="M161" s="6"/>
      <c r="N161" s="6"/>
      <c r="O161" s="6"/>
    </row>
  </sheetData>
  <sheetProtection/>
  <dataValidations count="1">
    <dataValidation type="list" allowBlank="1" showInputMessage="1" showErrorMessage="1" sqref="C141 C21:D21 C41 C121">
      <formula1>Teams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O270"/>
  <sheetViews>
    <sheetView tabSelected="1" zoomScalePageLayoutView="0" workbookViewId="0" topLeftCell="A1">
      <selection activeCell="A254" sqref="A254:E254"/>
    </sheetView>
  </sheetViews>
  <sheetFormatPr defaultColWidth="9.140625" defaultRowHeight="12.75"/>
  <cols>
    <col min="1" max="2" width="5.00390625" style="0" customWidth="1"/>
    <col min="3" max="3" width="20.7109375" style="28" customWidth="1"/>
    <col min="4" max="4" width="8.7109375" style="8" customWidth="1"/>
    <col min="5" max="5" width="9.140625" style="13" customWidth="1"/>
    <col min="6" max="7" width="9.140625" style="8" customWidth="1"/>
    <col min="8" max="9" width="9.140625" style="2" customWidth="1"/>
    <col min="10" max="10" width="7.57421875" style="48" customWidth="1"/>
    <col min="11" max="11" width="20.57421875" style="50" customWidth="1"/>
    <col min="12" max="12" width="8.7109375" style="50" customWidth="1"/>
    <col min="13" max="13" width="9.140625" style="2" customWidth="1"/>
  </cols>
  <sheetData>
    <row r="1" spans="1:2" ht="12.75">
      <c r="A1" s="1" t="s">
        <v>155</v>
      </c>
      <c r="B1" s="1"/>
    </row>
    <row r="2" spans="1:5" ht="12.75">
      <c r="A2" s="2" t="s">
        <v>49</v>
      </c>
      <c r="B2" s="2"/>
      <c r="C2" s="28" t="s">
        <v>53</v>
      </c>
      <c r="D2" s="8" t="s">
        <v>54</v>
      </c>
      <c r="E2" s="13" t="s">
        <v>55</v>
      </c>
    </row>
    <row r="3" spans="1:13" ht="12.75">
      <c r="A3" s="1" t="s">
        <v>0</v>
      </c>
      <c r="B3" s="1"/>
      <c r="D3" s="79" t="s">
        <v>59</v>
      </c>
      <c r="M3" s="3"/>
    </row>
    <row r="4" spans="1:13" ht="12.75">
      <c r="A4" s="3" t="s">
        <v>1</v>
      </c>
      <c r="B4" s="3"/>
      <c r="C4" s="11" t="s">
        <v>2</v>
      </c>
      <c r="D4" s="11" t="s">
        <v>423</v>
      </c>
      <c r="E4" s="11"/>
      <c r="F4" s="20" t="s">
        <v>3</v>
      </c>
      <c r="G4" s="20"/>
      <c r="M4" s="3"/>
    </row>
    <row r="5" spans="1:12" ht="12.75">
      <c r="A5" s="4">
        <v>1</v>
      </c>
      <c r="B5" s="4">
        <v>8</v>
      </c>
      <c r="C5" s="40" t="str">
        <f aca="true" t="shared" si="0" ref="C5:C39">VLOOKUP($B5,$J$5:$L$23,2,FALSE)</f>
        <v>ANSON Omardo</v>
      </c>
      <c r="D5" s="40" t="str">
        <f>VLOOKUP($B5,$J$5:$L$23,3,FALSE)</f>
        <v>Kent</v>
      </c>
      <c r="E5" s="11" t="s">
        <v>411</v>
      </c>
      <c r="F5" s="20" t="s">
        <v>396</v>
      </c>
      <c r="G5" s="2"/>
      <c r="J5" s="55">
        <v>1</v>
      </c>
      <c r="K5" s="55" t="s">
        <v>116</v>
      </c>
      <c r="L5" s="55" t="s">
        <v>13</v>
      </c>
    </row>
    <row r="6" spans="1:12" ht="12.75">
      <c r="A6" s="4">
        <v>2</v>
      </c>
      <c r="B6" s="4">
        <v>4</v>
      </c>
      <c r="C6" s="40" t="str">
        <f t="shared" si="0"/>
        <v>McNALLY Alex</v>
      </c>
      <c r="D6" s="40" t="str">
        <f aca="true" t="shared" si="1" ref="D6:D39">VLOOKUP($B6,$J$5:$L$23,3,FALSE)</f>
        <v>Cambs</v>
      </c>
      <c r="E6" s="11" t="s">
        <v>412</v>
      </c>
      <c r="F6" s="20" t="s">
        <v>396</v>
      </c>
      <c r="G6" s="2"/>
      <c r="J6" s="55">
        <v>2</v>
      </c>
      <c r="K6" s="55" t="s">
        <v>107</v>
      </c>
      <c r="L6" s="55" t="s">
        <v>14</v>
      </c>
    </row>
    <row r="7" spans="1:12" ht="12.75">
      <c r="A7" s="4">
        <v>3</v>
      </c>
      <c r="B7" s="4">
        <v>12</v>
      </c>
      <c r="C7" s="40" t="str">
        <f t="shared" si="0"/>
        <v>SMITH Cameron</v>
      </c>
      <c r="D7" s="40" t="str">
        <f t="shared" si="1"/>
        <v>Surrey</v>
      </c>
      <c r="E7" s="11" t="s">
        <v>413</v>
      </c>
      <c r="F7" s="20" t="s">
        <v>396</v>
      </c>
      <c r="G7" s="2"/>
      <c r="J7" s="55">
        <v>3</v>
      </c>
      <c r="K7" s="55" t="s">
        <v>171</v>
      </c>
      <c r="L7" s="55" t="s">
        <v>15</v>
      </c>
    </row>
    <row r="8" spans="1:12" ht="12.75">
      <c r="A8" s="4">
        <v>4</v>
      </c>
      <c r="B8" s="4">
        <v>3</v>
      </c>
      <c r="C8" s="40" t="str">
        <f t="shared" si="0"/>
        <v>CADY Daniel</v>
      </c>
      <c r="D8" s="40" t="str">
        <f t="shared" si="1"/>
        <v>Bucks</v>
      </c>
      <c r="E8" s="11" t="s">
        <v>414</v>
      </c>
      <c r="F8" s="20" t="s">
        <v>397</v>
      </c>
      <c r="G8" s="2"/>
      <c r="J8" s="55">
        <v>4</v>
      </c>
      <c r="K8" s="55" t="s">
        <v>172</v>
      </c>
      <c r="L8" s="55" t="s">
        <v>16</v>
      </c>
    </row>
    <row r="9" spans="1:12" ht="12.75">
      <c r="A9" s="4">
        <v>5</v>
      </c>
      <c r="B9" s="4">
        <v>14</v>
      </c>
      <c r="C9" s="40" t="str">
        <f t="shared" si="0"/>
        <v>WINDSOR Shane</v>
      </c>
      <c r="D9" s="40" t="str">
        <f t="shared" si="1"/>
        <v>Wiltshire</v>
      </c>
      <c r="E9" s="11" t="s">
        <v>415</v>
      </c>
      <c r="F9" s="20" t="s">
        <v>397</v>
      </c>
      <c r="G9" s="2"/>
      <c r="J9" s="55">
        <v>5</v>
      </c>
      <c r="K9" s="55" t="s">
        <v>403</v>
      </c>
      <c r="L9" s="55" t="s">
        <v>19</v>
      </c>
    </row>
    <row r="10" spans="1:12" ht="12.75">
      <c r="A10" s="4">
        <v>6</v>
      </c>
      <c r="B10" s="4">
        <v>13</v>
      </c>
      <c r="C10" s="40" t="str">
        <f t="shared" si="0"/>
        <v>BROWNLEE Chris</v>
      </c>
      <c r="D10" s="40" t="str">
        <f t="shared" si="1"/>
        <v>Sussex</v>
      </c>
      <c r="E10" s="11" t="s">
        <v>416</v>
      </c>
      <c r="G10" s="2"/>
      <c r="J10" s="55">
        <v>6</v>
      </c>
      <c r="K10" s="55" t="s">
        <v>173</v>
      </c>
      <c r="L10" s="55" t="s">
        <v>50</v>
      </c>
    </row>
    <row r="11" spans="1:12" ht="12.75">
      <c r="A11" s="4">
        <v>7</v>
      </c>
      <c r="B11" s="4">
        <v>10</v>
      </c>
      <c r="C11" s="40" t="str">
        <f t="shared" si="0"/>
        <v>TAYLOR Richard</v>
      </c>
      <c r="D11" s="40" t="str">
        <f t="shared" si="1"/>
        <v>Norfolk</v>
      </c>
      <c r="E11" s="11" t="s">
        <v>417</v>
      </c>
      <c r="G11" s="2"/>
      <c r="J11" s="55">
        <v>7</v>
      </c>
      <c r="K11" s="55" t="s">
        <v>152</v>
      </c>
      <c r="L11" s="55" t="s">
        <v>21</v>
      </c>
    </row>
    <row r="12" spans="1:12" ht="12.75">
      <c r="A12" s="4"/>
      <c r="B12" s="4"/>
      <c r="C12" s="40"/>
      <c r="D12" s="40"/>
      <c r="F12" s="20"/>
      <c r="G12" s="2"/>
      <c r="J12" s="55">
        <v>8</v>
      </c>
      <c r="K12" s="55" t="s">
        <v>174</v>
      </c>
      <c r="L12" s="55" t="s">
        <v>22</v>
      </c>
    </row>
    <row r="13" spans="1:12" ht="12.75">
      <c r="A13" s="3" t="s">
        <v>4</v>
      </c>
      <c r="B13" s="3"/>
      <c r="C13" s="41" t="s">
        <v>2</v>
      </c>
      <c r="D13" s="40">
        <v>-4.1</v>
      </c>
      <c r="F13" s="8" t="s">
        <v>3</v>
      </c>
      <c r="G13" s="2"/>
      <c r="J13" s="55">
        <v>9</v>
      </c>
      <c r="K13" s="55" t="s">
        <v>175</v>
      </c>
      <c r="L13" s="55" t="s">
        <v>51</v>
      </c>
    </row>
    <row r="14" spans="1:12" ht="12.75">
      <c r="A14" s="4">
        <v>1</v>
      </c>
      <c r="B14" s="4">
        <v>2</v>
      </c>
      <c r="C14" s="40" t="str">
        <f t="shared" si="0"/>
        <v>THOMAS Adam</v>
      </c>
      <c r="D14" s="40" t="str">
        <f t="shared" si="1"/>
        <v>Berks</v>
      </c>
      <c r="E14" s="11" t="s">
        <v>418</v>
      </c>
      <c r="F14" s="20" t="s">
        <v>396</v>
      </c>
      <c r="G14" s="2"/>
      <c r="J14" s="55">
        <v>10</v>
      </c>
      <c r="K14" s="55" t="s">
        <v>176</v>
      </c>
      <c r="L14" s="55" t="s">
        <v>23</v>
      </c>
    </row>
    <row r="15" spans="1:12" ht="12.75">
      <c r="A15" s="4">
        <v>2</v>
      </c>
      <c r="B15" s="4">
        <v>9</v>
      </c>
      <c r="C15" s="40" t="str">
        <f t="shared" si="0"/>
        <v>GRANT Omar</v>
      </c>
      <c r="D15" s="40" t="str">
        <f t="shared" si="1"/>
        <v>Middx</v>
      </c>
      <c r="E15" s="11" t="s">
        <v>419</v>
      </c>
      <c r="F15" s="20" t="s">
        <v>396</v>
      </c>
      <c r="G15" s="2"/>
      <c r="J15" s="55">
        <v>11</v>
      </c>
      <c r="K15" s="55" t="s">
        <v>108</v>
      </c>
      <c r="L15" s="55" t="s">
        <v>52</v>
      </c>
    </row>
    <row r="16" spans="1:12" ht="12.75">
      <c r="A16" s="4">
        <v>3</v>
      </c>
      <c r="B16" s="4">
        <v>11</v>
      </c>
      <c r="C16" s="40" t="str">
        <f t="shared" si="0"/>
        <v>WATSON Leigh</v>
      </c>
      <c r="D16" s="40" t="str">
        <f t="shared" si="1"/>
        <v>Oxon</v>
      </c>
      <c r="E16" s="11" t="s">
        <v>413</v>
      </c>
      <c r="F16" s="20" t="s">
        <v>396</v>
      </c>
      <c r="G16" s="2"/>
      <c r="J16" s="55">
        <v>12</v>
      </c>
      <c r="K16" s="55" t="s">
        <v>177</v>
      </c>
      <c r="L16" s="55" t="s">
        <v>26</v>
      </c>
    </row>
    <row r="17" spans="1:12" ht="12.75">
      <c r="A17" s="4">
        <v>4</v>
      </c>
      <c r="B17" s="4">
        <v>6</v>
      </c>
      <c r="C17" s="40" t="str">
        <f t="shared" si="0"/>
        <v>AMARTEY Jason</v>
      </c>
      <c r="D17" s="40" t="str">
        <f t="shared" si="1"/>
        <v>Hants</v>
      </c>
      <c r="E17" s="11" t="s">
        <v>420</v>
      </c>
      <c r="G17" s="2"/>
      <c r="J17" s="55">
        <v>13</v>
      </c>
      <c r="K17" s="55" t="s">
        <v>178</v>
      </c>
      <c r="L17" s="55" t="s">
        <v>27</v>
      </c>
    </row>
    <row r="18" spans="1:12" ht="12.75">
      <c r="A18" s="4">
        <v>5</v>
      </c>
      <c r="B18" s="4">
        <v>1</v>
      </c>
      <c r="C18" s="40" t="str">
        <f t="shared" si="0"/>
        <v>PARSONS Scott</v>
      </c>
      <c r="D18" s="40" t="str">
        <f t="shared" si="1"/>
        <v>Beds</v>
      </c>
      <c r="E18" s="11" t="s">
        <v>421</v>
      </c>
      <c r="G18" s="2"/>
      <c r="J18" s="55">
        <v>14</v>
      </c>
      <c r="K18" s="55" t="s">
        <v>179</v>
      </c>
      <c r="L18" s="55" t="s">
        <v>28</v>
      </c>
    </row>
    <row r="19" spans="1:13" ht="12.75">
      <c r="A19" s="4">
        <v>6</v>
      </c>
      <c r="B19" s="4">
        <v>5</v>
      </c>
      <c r="C19" s="40" t="str">
        <f t="shared" si="0"/>
        <v>HODGSON Kevin</v>
      </c>
      <c r="D19" s="40" t="str">
        <f t="shared" si="1"/>
        <v>Dorset</v>
      </c>
      <c r="E19" s="11" t="s">
        <v>422</v>
      </c>
      <c r="G19" s="2"/>
      <c r="J19" s="2"/>
      <c r="K19"/>
      <c r="L19"/>
      <c r="M19"/>
    </row>
    <row r="20" spans="1:13" ht="12.75">
      <c r="A20" s="4">
        <v>7</v>
      </c>
      <c r="B20" s="4">
        <v>7</v>
      </c>
      <c r="C20" s="40" t="str">
        <f t="shared" si="0"/>
        <v>JEAN-JACQUES Lemarr</v>
      </c>
      <c r="D20" s="40" t="str">
        <f t="shared" si="1"/>
        <v>Herts</v>
      </c>
      <c r="G20" s="2"/>
      <c r="J20" s="2"/>
      <c r="K20"/>
      <c r="L20"/>
      <c r="M20"/>
    </row>
    <row r="21" spans="1:13" ht="12.75">
      <c r="A21" s="4"/>
      <c r="B21" s="4"/>
      <c r="C21" s="40"/>
      <c r="D21" s="40"/>
      <c r="G21" s="2"/>
      <c r="J21" s="2"/>
      <c r="K21"/>
      <c r="L21"/>
      <c r="M21"/>
    </row>
    <row r="22" spans="1:12" ht="12.75" hidden="1">
      <c r="A22" s="3"/>
      <c r="B22" s="3"/>
      <c r="C22" s="41"/>
      <c r="D22" s="40"/>
      <c r="G22" s="2"/>
      <c r="K22" s="49"/>
      <c r="L22" s="51"/>
    </row>
    <row r="23" spans="1:12" ht="12.75" hidden="1">
      <c r="A23" s="4"/>
      <c r="B23" s="4"/>
      <c r="C23" s="40"/>
      <c r="D23" s="40"/>
      <c r="G23" s="2"/>
      <c r="K23" s="51"/>
      <c r="L23" s="51"/>
    </row>
    <row r="24" spans="1:12" ht="12.75" hidden="1">
      <c r="A24" s="4"/>
      <c r="B24" s="4"/>
      <c r="C24" s="40"/>
      <c r="D24" s="40"/>
      <c r="G24" s="2"/>
      <c r="K24" s="51"/>
      <c r="L24" s="51"/>
    </row>
    <row r="25" spans="1:12" ht="12.75" hidden="1">
      <c r="A25" s="4"/>
      <c r="B25" s="4"/>
      <c r="C25" s="40"/>
      <c r="D25" s="40"/>
      <c r="G25" s="2"/>
      <c r="K25" s="52"/>
      <c r="L25" s="48"/>
    </row>
    <row r="26" spans="1:12" ht="12.75" hidden="1">
      <c r="A26" s="4"/>
      <c r="B26" s="4"/>
      <c r="C26" s="40"/>
      <c r="D26" s="40"/>
      <c r="G26" s="2"/>
      <c r="L26" s="48"/>
    </row>
    <row r="27" spans="1:12" ht="12.75" hidden="1">
      <c r="A27" s="4"/>
      <c r="B27" s="4"/>
      <c r="C27" s="40"/>
      <c r="D27" s="40"/>
      <c r="G27" s="2"/>
      <c r="L27" s="48"/>
    </row>
    <row r="28" spans="1:12" ht="12.75" hidden="1">
      <c r="A28" s="4"/>
      <c r="B28" s="4"/>
      <c r="C28" s="40"/>
      <c r="D28" s="40"/>
      <c r="G28" s="2"/>
      <c r="L28" s="48"/>
    </row>
    <row r="29" spans="1:12" ht="12.75" hidden="1">
      <c r="A29" s="4"/>
      <c r="B29" s="4"/>
      <c r="C29" s="40"/>
      <c r="D29" s="40"/>
      <c r="G29" s="2"/>
      <c r="L29" s="48"/>
    </row>
    <row r="30" spans="1:12" ht="12.75" hidden="1">
      <c r="A30" s="4"/>
      <c r="B30" s="4"/>
      <c r="C30" s="40"/>
      <c r="D30" s="40"/>
      <c r="G30" s="2"/>
      <c r="L30" s="48"/>
    </row>
    <row r="31" spans="1:12" ht="12.75">
      <c r="A31" s="3" t="s">
        <v>5</v>
      </c>
      <c r="B31" s="3"/>
      <c r="C31" s="68" t="s">
        <v>2</v>
      </c>
      <c r="D31" s="40">
        <v>-3.2</v>
      </c>
      <c r="G31" s="2"/>
      <c r="L31" s="48"/>
    </row>
    <row r="32" spans="1:12" ht="12.75">
      <c r="A32" s="4">
        <v>1</v>
      </c>
      <c r="B32" s="4">
        <v>2</v>
      </c>
      <c r="C32" s="40" t="str">
        <f t="shared" si="0"/>
        <v>THOMAS Adam</v>
      </c>
      <c r="D32" s="40" t="str">
        <f t="shared" si="1"/>
        <v>Berks</v>
      </c>
      <c r="E32" s="11" t="s">
        <v>545</v>
      </c>
      <c r="G32" s="2"/>
      <c r="L32" s="48"/>
    </row>
    <row r="33" spans="1:12" ht="12.75">
      <c r="A33" s="4">
        <v>2</v>
      </c>
      <c r="B33" s="4">
        <v>4</v>
      </c>
      <c r="C33" s="40" t="str">
        <f t="shared" si="0"/>
        <v>McNALLY Alex</v>
      </c>
      <c r="D33" s="40" t="str">
        <f t="shared" si="1"/>
        <v>Cambs</v>
      </c>
      <c r="E33" s="11" t="s">
        <v>546</v>
      </c>
      <c r="G33" s="2"/>
      <c r="L33" s="48"/>
    </row>
    <row r="34" spans="1:12" ht="12.75">
      <c r="A34" s="4">
        <v>3</v>
      </c>
      <c r="B34" s="4">
        <v>9</v>
      </c>
      <c r="C34" s="40" t="str">
        <f t="shared" si="0"/>
        <v>GRANT Omar</v>
      </c>
      <c r="D34" s="40" t="str">
        <f t="shared" si="1"/>
        <v>Middx</v>
      </c>
      <c r="E34" s="11" t="s">
        <v>547</v>
      </c>
      <c r="G34" s="2"/>
      <c r="L34" s="48"/>
    </row>
    <row r="35" spans="1:12" ht="12.75">
      <c r="A35" s="4">
        <v>4</v>
      </c>
      <c r="B35" s="4">
        <v>8</v>
      </c>
      <c r="C35" s="40" t="str">
        <f t="shared" si="0"/>
        <v>ANSON Omardo</v>
      </c>
      <c r="D35" s="40" t="str">
        <f t="shared" si="1"/>
        <v>Kent</v>
      </c>
      <c r="E35" s="11" t="s">
        <v>548</v>
      </c>
      <c r="G35" s="2"/>
      <c r="L35" s="48"/>
    </row>
    <row r="36" spans="1:12" ht="12.75">
      <c r="A36" s="4">
        <v>5</v>
      </c>
      <c r="B36" s="4">
        <v>11</v>
      </c>
      <c r="C36" s="40" t="str">
        <f t="shared" si="0"/>
        <v>WATSON Leigh</v>
      </c>
      <c r="D36" s="40" t="str">
        <f t="shared" si="1"/>
        <v>Oxon</v>
      </c>
      <c r="E36" s="11" t="s">
        <v>549</v>
      </c>
      <c r="G36" s="2"/>
      <c r="L36" s="48"/>
    </row>
    <row r="37" spans="1:12" ht="12.75">
      <c r="A37" s="4">
        <v>6</v>
      </c>
      <c r="B37" s="4">
        <v>12</v>
      </c>
      <c r="C37" s="40" t="str">
        <f t="shared" si="0"/>
        <v>SMITH Cameron</v>
      </c>
      <c r="D37" s="40" t="str">
        <f t="shared" si="1"/>
        <v>Surrey</v>
      </c>
      <c r="E37" s="11" t="s">
        <v>550</v>
      </c>
      <c r="G37" s="2"/>
      <c r="L37" s="48"/>
    </row>
    <row r="38" spans="1:12" ht="12.75">
      <c r="A38" s="4">
        <v>7</v>
      </c>
      <c r="B38" s="4">
        <v>3</v>
      </c>
      <c r="C38" s="40" t="str">
        <f t="shared" si="0"/>
        <v>CADY Daniel</v>
      </c>
      <c r="D38" s="40" t="str">
        <f t="shared" si="1"/>
        <v>Bucks</v>
      </c>
      <c r="E38" s="11" t="s">
        <v>551</v>
      </c>
      <c r="G38" s="2"/>
      <c r="L38" s="48"/>
    </row>
    <row r="39" spans="1:12" ht="12.75">
      <c r="A39" s="9">
        <v>8</v>
      </c>
      <c r="B39" s="9">
        <v>14</v>
      </c>
      <c r="C39" s="40" t="str">
        <f t="shared" si="0"/>
        <v>WINDSOR Shane</v>
      </c>
      <c r="D39" s="40" t="str">
        <f t="shared" si="1"/>
        <v>Wiltshire</v>
      </c>
      <c r="E39" s="60" t="s">
        <v>552</v>
      </c>
      <c r="F39" s="16"/>
      <c r="G39" s="2"/>
      <c r="L39" s="48"/>
    </row>
    <row r="40" spans="1:6" ht="13.5" thickBot="1">
      <c r="A40" s="5"/>
      <c r="B40" s="5"/>
      <c r="C40" s="30"/>
      <c r="D40" s="21"/>
      <c r="E40" s="12"/>
      <c r="F40" s="21"/>
    </row>
    <row r="42" spans="1:4" ht="12.75">
      <c r="A42" s="1" t="s">
        <v>624</v>
      </c>
      <c r="B42" s="1"/>
      <c r="D42" s="79" t="s">
        <v>63</v>
      </c>
    </row>
    <row r="43" spans="1:13" ht="12.75">
      <c r="A43" s="3" t="s">
        <v>1</v>
      </c>
      <c r="B43" s="3"/>
      <c r="C43" s="11" t="s">
        <v>2</v>
      </c>
      <c r="D43" s="11" t="s">
        <v>423</v>
      </c>
      <c r="E43" s="11"/>
      <c r="F43" s="20" t="s">
        <v>3</v>
      </c>
      <c r="M43" s="3"/>
    </row>
    <row r="44" spans="1:13" ht="12.75">
      <c r="A44" s="4">
        <v>1</v>
      </c>
      <c r="B44" s="4">
        <v>7</v>
      </c>
      <c r="C44" s="40" t="str">
        <f>VLOOKUP($B44,$J$44:$L$62,2,FALSE)</f>
        <v>EDWARDS Michael</v>
      </c>
      <c r="D44" s="40" t="str">
        <f>VLOOKUP($B44,$J$44:$L$62,3,FALSE)</f>
        <v>Herts</v>
      </c>
      <c r="E44" s="11" t="s">
        <v>613</v>
      </c>
      <c r="F44" s="20" t="s">
        <v>396</v>
      </c>
      <c r="G44" s="2"/>
      <c r="J44" s="55">
        <v>1</v>
      </c>
      <c r="K44" s="55" t="s">
        <v>116</v>
      </c>
      <c r="L44" s="55" t="s">
        <v>13</v>
      </c>
      <c r="M44" s="55"/>
    </row>
    <row r="45" spans="1:13" ht="12.75">
      <c r="A45" s="4">
        <v>2</v>
      </c>
      <c r="B45" s="4">
        <v>11</v>
      </c>
      <c r="C45" s="40" t="str">
        <f aca="true" t="shared" si="2" ref="C45:C78">VLOOKUP($B45,$J$44:$L$62,2,FALSE)</f>
        <v>DORRIAN Jordan</v>
      </c>
      <c r="D45" s="40" t="str">
        <f aca="true" t="shared" si="3" ref="D45:D78">VLOOKUP($B45,$J$44:$L$62,3,FALSE)</f>
        <v>Oxon</v>
      </c>
      <c r="E45" s="11" t="s">
        <v>614</v>
      </c>
      <c r="F45" s="20" t="s">
        <v>396</v>
      </c>
      <c r="G45" s="2"/>
      <c r="J45" s="55">
        <v>2</v>
      </c>
      <c r="K45" s="55" t="s">
        <v>242</v>
      </c>
      <c r="L45" s="55" t="s">
        <v>14</v>
      </c>
      <c r="M45" s="55"/>
    </row>
    <row r="46" spans="1:13" ht="12.75">
      <c r="A46" s="4">
        <v>3</v>
      </c>
      <c r="B46" s="4">
        <v>13</v>
      </c>
      <c r="C46" s="40" t="str">
        <f t="shared" si="2"/>
        <v>BEST Alex</v>
      </c>
      <c r="D46" s="40" t="str">
        <f t="shared" si="3"/>
        <v>Sussex</v>
      </c>
      <c r="E46" s="11" t="s">
        <v>615</v>
      </c>
      <c r="F46" s="20" t="s">
        <v>396</v>
      </c>
      <c r="G46" s="2"/>
      <c r="J46" s="55">
        <v>3</v>
      </c>
      <c r="K46" s="55" t="s">
        <v>171</v>
      </c>
      <c r="L46" s="55" t="s">
        <v>15</v>
      </c>
      <c r="M46" s="55"/>
    </row>
    <row r="47" spans="1:13" ht="12.75">
      <c r="A47" s="4">
        <v>4</v>
      </c>
      <c r="B47" s="4">
        <v>12</v>
      </c>
      <c r="C47" s="40" t="str">
        <f t="shared" si="2"/>
        <v>SMITH Cameron</v>
      </c>
      <c r="D47" s="40" t="str">
        <f t="shared" si="3"/>
        <v>Surrey</v>
      </c>
      <c r="E47" s="11" t="s">
        <v>616</v>
      </c>
      <c r="F47" s="20" t="s">
        <v>397</v>
      </c>
      <c r="G47" s="2"/>
      <c r="J47" s="55">
        <v>4</v>
      </c>
      <c r="K47" s="55"/>
      <c r="L47" s="55" t="s">
        <v>16</v>
      </c>
      <c r="M47" s="55"/>
    </row>
    <row r="48" spans="1:13" ht="12.75">
      <c r="A48" s="4">
        <v>5</v>
      </c>
      <c r="B48" s="4">
        <v>3</v>
      </c>
      <c r="C48" s="40" t="str">
        <f t="shared" si="2"/>
        <v>CADY Daniel</v>
      </c>
      <c r="D48" s="40" t="str">
        <f t="shared" si="3"/>
        <v>Bucks</v>
      </c>
      <c r="E48" s="11" t="s">
        <v>617</v>
      </c>
      <c r="G48" s="2"/>
      <c r="J48" s="55">
        <v>5</v>
      </c>
      <c r="K48" s="55" t="s">
        <v>403</v>
      </c>
      <c r="L48" s="55" t="s">
        <v>19</v>
      </c>
      <c r="M48" s="55"/>
    </row>
    <row r="49" spans="1:13" ht="12.75">
      <c r="A49" s="4">
        <v>6</v>
      </c>
      <c r="B49" s="4">
        <v>14</v>
      </c>
      <c r="C49" s="40" t="str">
        <f t="shared" si="2"/>
        <v>PRYDE Andrew</v>
      </c>
      <c r="D49" s="40" t="str">
        <f t="shared" si="3"/>
        <v>Wiltshire</v>
      </c>
      <c r="E49" s="11" t="s">
        <v>618</v>
      </c>
      <c r="G49" s="2"/>
      <c r="J49" s="55">
        <v>6</v>
      </c>
      <c r="K49" s="55" t="s">
        <v>173</v>
      </c>
      <c r="L49" s="55" t="s">
        <v>50</v>
      </c>
      <c r="M49" s="55"/>
    </row>
    <row r="50" spans="1:13" ht="12.75">
      <c r="A50" s="4"/>
      <c r="B50" s="4"/>
      <c r="C50" s="40"/>
      <c r="D50" s="40"/>
      <c r="G50" s="2"/>
      <c r="J50" s="55">
        <v>7</v>
      </c>
      <c r="K50" s="55" t="s">
        <v>243</v>
      </c>
      <c r="L50" s="55" t="s">
        <v>21</v>
      </c>
      <c r="M50" s="55"/>
    </row>
    <row r="51" spans="1:13" ht="12.75">
      <c r="A51" s="4"/>
      <c r="B51" s="4"/>
      <c r="C51" s="40"/>
      <c r="D51" s="40"/>
      <c r="G51" s="2"/>
      <c r="J51" s="55">
        <v>8</v>
      </c>
      <c r="K51" s="55" t="s">
        <v>244</v>
      </c>
      <c r="L51" s="55" t="s">
        <v>22</v>
      </c>
      <c r="M51" s="55"/>
    </row>
    <row r="52" spans="1:13" ht="12.75">
      <c r="A52" s="3" t="s">
        <v>4</v>
      </c>
      <c r="B52" s="3"/>
      <c r="C52" s="41" t="s">
        <v>2</v>
      </c>
      <c r="D52" s="40">
        <v>-1.9</v>
      </c>
      <c r="F52" s="8" t="s">
        <v>3</v>
      </c>
      <c r="G52" s="2"/>
      <c r="J52" s="55">
        <v>9</v>
      </c>
      <c r="K52" s="55" t="s">
        <v>344</v>
      </c>
      <c r="L52" s="55" t="s">
        <v>51</v>
      </c>
      <c r="M52" s="55"/>
    </row>
    <row r="53" spans="1:13" ht="12.75">
      <c r="A53" s="4">
        <v>1</v>
      </c>
      <c r="B53" s="4">
        <v>8</v>
      </c>
      <c r="C53" s="40" t="str">
        <f t="shared" si="2"/>
        <v>CHANCELLOR Chris</v>
      </c>
      <c r="D53" s="40" t="str">
        <f t="shared" si="3"/>
        <v>Kent</v>
      </c>
      <c r="E53" s="11" t="s">
        <v>619</v>
      </c>
      <c r="F53" s="20" t="s">
        <v>396</v>
      </c>
      <c r="G53" s="2"/>
      <c r="J53" s="55">
        <v>10</v>
      </c>
      <c r="K53" s="55" t="s">
        <v>245</v>
      </c>
      <c r="L53" s="55" t="s">
        <v>23</v>
      </c>
      <c r="M53" s="55"/>
    </row>
    <row r="54" spans="1:13" ht="12.75">
      <c r="A54" s="4">
        <v>2</v>
      </c>
      <c r="B54" s="4">
        <v>1</v>
      </c>
      <c r="C54" s="40" t="str">
        <f t="shared" si="2"/>
        <v>PARSONS Scott</v>
      </c>
      <c r="D54" s="40" t="str">
        <f t="shared" si="3"/>
        <v>Beds</v>
      </c>
      <c r="E54" s="11" t="s">
        <v>620</v>
      </c>
      <c r="F54" s="20" t="s">
        <v>396</v>
      </c>
      <c r="G54" s="2"/>
      <c r="J54" s="55">
        <v>11</v>
      </c>
      <c r="K54" s="55" t="s">
        <v>121</v>
      </c>
      <c r="L54" s="55" t="s">
        <v>52</v>
      </c>
      <c r="M54" s="55"/>
    </row>
    <row r="55" spans="1:13" ht="12.75">
      <c r="A55" s="4">
        <v>3</v>
      </c>
      <c r="B55" s="4">
        <v>9</v>
      </c>
      <c r="C55" s="40" t="str">
        <f t="shared" si="2"/>
        <v>DAVIDSON Alan</v>
      </c>
      <c r="D55" s="40" t="str">
        <f t="shared" si="3"/>
        <v>Middx</v>
      </c>
      <c r="E55" s="11" t="s">
        <v>621</v>
      </c>
      <c r="F55" s="20" t="s">
        <v>396</v>
      </c>
      <c r="G55" s="2"/>
      <c r="J55" s="55">
        <v>12</v>
      </c>
      <c r="K55" s="55" t="s">
        <v>177</v>
      </c>
      <c r="L55" s="55" t="s">
        <v>26</v>
      </c>
      <c r="M55" s="55"/>
    </row>
    <row r="56" spans="1:13" ht="12.75">
      <c r="A56" s="4">
        <v>4</v>
      </c>
      <c r="B56" s="4">
        <v>6</v>
      </c>
      <c r="C56" s="40" t="str">
        <f t="shared" si="2"/>
        <v>AMARTEY Jason</v>
      </c>
      <c r="D56" s="40" t="str">
        <f t="shared" si="3"/>
        <v>Hants</v>
      </c>
      <c r="E56" s="11" t="s">
        <v>623</v>
      </c>
      <c r="F56" s="20" t="s">
        <v>397</v>
      </c>
      <c r="G56" s="2"/>
      <c r="J56" s="55">
        <v>13</v>
      </c>
      <c r="K56" s="55" t="s">
        <v>246</v>
      </c>
      <c r="L56" s="55" t="s">
        <v>27</v>
      </c>
      <c r="M56" s="55"/>
    </row>
    <row r="57" spans="1:13" ht="12.75">
      <c r="A57" s="4">
        <v>5</v>
      </c>
      <c r="B57" s="4">
        <v>5</v>
      </c>
      <c r="C57" s="40" t="str">
        <f t="shared" si="2"/>
        <v>HODGSON Kevin</v>
      </c>
      <c r="D57" s="40" t="str">
        <f t="shared" si="3"/>
        <v>Dorset</v>
      </c>
      <c r="E57" s="11" t="s">
        <v>617</v>
      </c>
      <c r="G57" s="2"/>
      <c r="J57" s="55">
        <v>14</v>
      </c>
      <c r="K57" s="55" t="s">
        <v>247</v>
      </c>
      <c r="L57" s="55" t="s">
        <v>28</v>
      </c>
      <c r="M57" s="55"/>
    </row>
    <row r="58" spans="1:13" ht="12.75">
      <c r="A58" s="4">
        <v>6</v>
      </c>
      <c r="B58" s="4">
        <v>10</v>
      </c>
      <c r="C58" s="40" t="str">
        <f t="shared" si="2"/>
        <v>ATHERTON Shane</v>
      </c>
      <c r="D58" s="40" t="str">
        <f t="shared" si="3"/>
        <v>Norfolk</v>
      </c>
      <c r="E58" s="11" t="s">
        <v>622</v>
      </c>
      <c r="G58" s="2"/>
      <c r="J58" s="2"/>
      <c r="K58"/>
      <c r="L58"/>
      <c r="M58"/>
    </row>
    <row r="59" spans="1:13" ht="12" customHeight="1">
      <c r="A59" s="4"/>
      <c r="B59" s="4"/>
      <c r="C59" s="40"/>
      <c r="D59" s="40"/>
      <c r="G59" s="2"/>
      <c r="J59" s="2"/>
      <c r="K59"/>
      <c r="L59"/>
      <c r="M59"/>
    </row>
    <row r="60" spans="1:13" ht="12.75" hidden="1">
      <c r="A60" s="4"/>
      <c r="B60" s="4"/>
      <c r="C60" s="40"/>
      <c r="D60" s="40"/>
      <c r="G60" s="2"/>
      <c r="J60" s="2"/>
      <c r="K60"/>
      <c r="L60"/>
      <c r="M60"/>
    </row>
    <row r="61" spans="1:12" ht="12.75" hidden="1">
      <c r="A61" s="3"/>
      <c r="B61" s="3"/>
      <c r="C61" s="41"/>
      <c r="D61" s="40"/>
      <c r="G61" s="2"/>
      <c r="K61" s="49"/>
      <c r="L61" s="51"/>
    </row>
    <row r="62" spans="1:11" ht="12.75" hidden="1">
      <c r="A62" s="4"/>
      <c r="B62" s="4"/>
      <c r="C62" s="40"/>
      <c r="D62" s="40"/>
      <c r="G62" s="2"/>
      <c r="K62" s="51"/>
    </row>
    <row r="63" spans="1:11" ht="12.75" hidden="1">
      <c r="A63" s="4"/>
      <c r="B63" s="4"/>
      <c r="C63" s="40"/>
      <c r="D63" s="40"/>
      <c r="G63" s="2"/>
      <c r="K63" s="51"/>
    </row>
    <row r="64" spans="1:11" ht="12.75" hidden="1">
      <c r="A64" s="4"/>
      <c r="B64" s="4"/>
      <c r="C64" s="40"/>
      <c r="D64" s="40"/>
      <c r="G64" s="2"/>
      <c r="K64" s="52"/>
    </row>
    <row r="65" spans="1:7" ht="12.75" hidden="1">
      <c r="A65" s="4"/>
      <c r="B65" s="4"/>
      <c r="C65" s="40"/>
      <c r="D65" s="40"/>
      <c r="G65" s="2"/>
    </row>
    <row r="66" spans="1:7" ht="12.75" hidden="1">
      <c r="A66" s="4"/>
      <c r="B66" s="4"/>
      <c r="C66" s="40"/>
      <c r="D66" s="40"/>
      <c r="G66" s="2"/>
    </row>
    <row r="67" spans="1:7" ht="12.75" hidden="1">
      <c r="A67" s="4"/>
      <c r="B67" s="4"/>
      <c r="C67" s="40"/>
      <c r="D67" s="40"/>
      <c r="G67" s="2"/>
    </row>
    <row r="68" spans="1:7" ht="12.75" hidden="1">
      <c r="A68" s="4"/>
      <c r="B68" s="4"/>
      <c r="C68" s="40"/>
      <c r="D68" s="40"/>
      <c r="G68" s="2"/>
    </row>
    <row r="69" spans="1:7" ht="12.75" hidden="1">
      <c r="A69" s="4"/>
      <c r="B69" s="4"/>
      <c r="C69" s="40"/>
      <c r="D69" s="40"/>
      <c r="G69" s="2"/>
    </row>
    <row r="70" spans="1:7" ht="12.75">
      <c r="A70" s="3" t="s">
        <v>5</v>
      </c>
      <c r="B70" s="3"/>
      <c r="C70" s="41" t="s">
        <v>2</v>
      </c>
      <c r="D70" s="40">
        <v>-4.1</v>
      </c>
      <c r="G70" s="2"/>
    </row>
    <row r="71" spans="1:7" ht="12.75">
      <c r="A71" s="4">
        <v>1</v>
      </c>
      <c r="B71" s="4">
        <v>7</v>
      </c>
      <c r="C71" s="40" t="str">
        <f t="shared" si="2"/>
        <v>EDWARDS Michael</v>
      </c>
      <c r="D71" s="40" t="str">
        <f t="shared" si="3"/>
        <v>Herts</v>
      </c>
      <c r="E71" s="11" t="s">
        <v>674</v>
      </c>
      <c r="G71" s="2"/>
    </row>
    <row r="72" spans="1:7" ht="12.75">
      <c r="A72" s="4">
        <v>2</v>
      </c>
      <c r="B72" s="4">
        <v>11</v>
      </c>
      <c r="C72" s="40" t="str">
        <f t="shared" si="2"/>
        <v>DORRIAN Jordan</v>
      </c>
      <c r="D72" s="40" t="str">
        <f t="shared" si="3"/>
        <v>Oxon</v>
      </c>
      <c r="E72" s="11" t="s">
        <v>675</v>
      </c>
      <c r="G72" s="2"/>
    </row>
    <row r="73" spans="1:7" ht="12.75">
      <c r="A73" s="4">
        <v>3</v>
      </c>
      <c r="B73" s="4">
        <v>8</v>
      </c>
      <c r="C73" s="40" t="str">
        <f t="shared" si="2"/>
        <v>CHANCELLOR Chris</v>
      </c>
      <c r="D73" s="40" t="str">
        <f t="shared" si="3"/>
        <v>Kent</v>
      </c>
      <c r="E73" s="11" t="s">
        <v>676</v>
      </c>
      <c r="G73" s="2"/>
    </row>
    <row r="74" spans="1:7" ht="12.75">
      <c r="A74" s="4">
        <v>4</v>
      </c>
      <c r="B74" s="4">
        <v>9</v>
      </c>
      <c r="C74" s="40" t="str">
        <f t="shared" si="2"/>
        <v>DAVIDSON Alan</v>
      </c>
      <c r="D74" s="40" t="str">
        <f t="shared" si="3"/>
        <v>Middx</v>
      </c>
      <c r="E74" s="11" t="s">
        <v>677</v>
      </c>
      <c r="G74" s="2"/>
    </row>
    <row r="75" spans="1:7" ht="12.75">
      <c r="A75" s="4">
        <v>5</v>
      </c>
      <c r="B75" s="4">
        <v>1</v>
      </c>
      <c r="C75" s="40" t="str">
        <f t="shared" si="2"/>
        <v>PARSONS Scott</v>
      </c>
      <c r="D75" s="40" t="str">
        <f t="shared" si="3"/>
        <v>Beds</v>
      </c>
      <c r="E75" s="11" t="s">
        <v>678</v>
      </c>
      <c r="G75" s="2"/>
    </row>
    <row r="76" spans="1:7" ht="12.75">
      <c r="A76" s="4">
        <v>6</v>
      </c>
      <c r="B76" s="4">
        <v>6</v>
      </c>
      <c r="C76" s="40" t="str">
        <f t="shared" si="2"/>
        <v>AMARTEY Jason</v>
      </c>
      <c r="D76" s="40" t="str">
        <f t="shared" si="3"/>
        <v>Hants</v>
      </c>
      <c r="E76" s="11" t="s">
        <v>679</v>
      </c>
      <c r="G76" s="2"/>
    </row>
    <row r="77" spans="1:7" ht="12.75">
      <c r="A77" s="4">
        <v>7</v>
      </c>
      <c r="B77" s="4">
        <v>13</v>
      </c>
      <c r="C77" s="40" t="str">
        <f t="shared" si="2"/>
        <v>BEST Alex</v>
      </c>
      <c r="D77" s="40" t="str">
        <f t="shared" si="3"/>
        <v>Sussex</v>
      </c>
      <c r="E77" s="11" t="s">
        <v>679</v>
      </c>
      <c r="G77" s="2"/>
    </row>
    <row r="78" spans="1:7" ht="12.75">
      <c r="A78" s="9">
        <v>8</v>
      </c>
      <c r="B78" s="9">
        <v>12</v>
      </c>
      <c r="C78" s="40" t="str">
        <f t="shared" si="2"/>
        <v>SMITH Cameron</v>
      </c>
      <c r="D78" s="40" t="str">
        <f t="shared" si="3"/>
        <v>Surrey</v>
      </c>
      <c r="E78" s="60" t="s">
        <v>680</v>
      </c>
      <c r="F78" s="16"/>
      <c r="G78" s="2"/>
    </row>
    <row r="79" spans="1:6" ht="13.5" thickBot="1">
      <c r="A79" s="5"/>
      <c r="B79" s="5"/>
      <c r="C79" s="30"/>
      <c r="D79" s="21"/>
      <c r="E79" s="12"/>
      <c r="F79" s="21"/>
    </row>
    <row r="81" spans="1:4" ht="12.75">
      <c r="A81" s="1" t="s">
        <v>43</v>
      </c>
      <c r="B81" s="1"/>
      <c r="C81" s="29" t="s">
        <v>47</v>
      </c>
      <c r="D81" s="4" t="s">
        <v>62</v>
      </c>
    </row>
    <row r="82" spans="1:13" ht="12.75">
      <c r="A82" s="3" t="s">
        <v>1</v>
      </c>
      <c r="B82" s="3"/>
      <c r="C82" s="11"/>
      <c r="D82" s="11"/>
      <c r="E82" s="11"/>
      <c r="F82" s="20" t="s">
        <v>3</v>
      </c>
      <c r="M82" s="3"/>
    </row>
    <row r="83" spans="1:12" ht="12.75">
      <c r="A83" s="4">
        <v>1</v>
      </c>
      <c r="B83" s="4">
        <v>8</v>
      </c>
      <c r="C83" s="40" t="str">
        <f>VLOOKUP($B83,$J$83:$L$101,2,FALSE)</f>
        <v>MORGAN Farren</v>
      </c>
      <c r="D83" s="40" t="str">
        <f>VLOOKUP($B83,$J$83:$L$101,3,FALSE)</f>
        <v>Kent</v>
      </c>
      <c r="E83" s="11" t="s">
        <v>536</v>
      </c>
      <c r="F83" s="20" t="s">
        <v>396</v>
      </c>
      <c r="G83" s="2"/>
      <c r="J83" s="55">
        <v>1</v>
      </c>
      <c r="K83" s="55" t="s">
        <v>222</v>
      </c>
      <c r="L83" s="55" t="s">
        <v>13</v>
      </c>
    </row>
    <row r="84" spans="1:12" ht="12.75">
      <c r="A84" s="4">
        <v>2</v>
      </c>
      <c r="B84" s="4">
        <v>1</v>
      </c>
      <c r="C84" s="40" t="str">
        <f aca="true" t="shared" si="4" ref="C84:C117">VLOOKUP($B84,$J$83:$L$101,2,FALSE)</f>
        <v>O’CALLAGHAN Dereece</v>
      </c>
      <c r="D84" s="40" t="str">
        <f aca="true" t="shared" si="5" ref="D84:D117">VLOOKUP($B84,$J$83:$L$101,3,FALSE)</f>
        <v>Beds</v>
      </c>
      <c r="E84" s="11" t="s">
        <v>537</v>
      </c>
      <c r="F84" s="20" t="s">
        <v>396</v>
      </c>
      <c r="G84" s="2"/>
      <c r="J84" s="55">
        <v>2</v>
      </c>
      <c r="K84" s="55"/>
      <c r="L84" s="55" t="s">
        <v>14</v>
      </c>
    </row>
    <row r="85" spans="1:12" ht="12.75">
      <c r="A85" s="4">
        <v>3</v>
      </c>
      <c r="B85" s="4">
        <v>6</v>
      </c>
      <c r="C85" s="40" t="str">
        <f t="shared" si="4"/>
        <v>BARKER Scott</v>
      </c>
      <c r="D85" s="40" t="str">
        <f t="shared" si="5"/>
        <v>Hants</v>
      </c>
      <c r="E85" s="11" t="s">
        <v>538</v>
      </c>
      <c r="F85" s="20" t="s">
        <v>396</v>
      </c>
      <c r="G85" s="2"/>
      <c r="J85" s="55">
        <v>3</v>
      </c>
      <c r="K85" s="55" t="s">
        <v>117</v>
      </c>
      <c r="L85" s="55" t="s">
        <v>15</v>
      </c>
    </row>
    <row r="86" spans="1:12" ht="12.75">
      <c r="A86" s="4">
        <v>4</v>
      </c>
      <c r="B86" s="4">
        <v>14</v>
      </c>
      <c r="C86" s="40" t="str">
        <f t="shared" si="4"/>
        <v>NESS Jacob</v>
      </c>
      <c r="D86" s="40" t="str">
        <f t="shared" si="5"/>
        <v>Wiltshire</v>
      </c>
      <c r="E86" s="11" t="s">
        <v>538</v>
      </c>
      <c r="F86" s="20" t="s">
        <v>397</v>
      </c>
      <c r="G86" s="2"/>
      <c r="J86" s="55">
        <v>4</v>
      </c>
      <c r="K86" s="55"/>
      <c r="L86" s="55" t="s">
        <v>16</v>
      </c>
    </row>
    <row r="87" spans="1:12" ht="12.75">
      <c r="A87" s="4">
        <v>5</v>
      </c>
      <c r="B87" s="4">
        <v>12</v>
      </c>
      <c r="C87" s="40" t="str">
        <f t="shared" si="4"/>
        <v>TIDD James</v>
      </c>
      <c r="D87" s="40" t="str">
        <f t="shared" si="5"/>
        <v>Surrey</v>
      </c>
      <c r="E87" s="11" t="s">
        <v>539</v>
      </c>
      <c r="G87" s="2"/>
      <c r="J87" s="55">
        <v>5</v>
      </c>
      <c r="K87" s="55"/>
      <c r="L87" s="55" t="s">
        <v>19</v>
      </c>
    </row>
    <row r="88" spans="1:12" ht="12.75">
      <c r="A88" s="4"/>
      <c r="B88" s="4"/>
      <c r="C88" s="40"/>
      <c r="D88" s="40"/>
      <c r="G88" s="2"/>
      <c r="J88" s="55">
        <v>6</v>
      </c>
      <c r="K88" s="55" t="s">
        <v>363</v>
      </c>
      <c r="L88" s="55" t="s">
        <v>50</v>
      </c>
    </row>
    <row r="89" spans="1:12" ht="12.75">
      <c r="A89" s="4"/>
      <c r="B89" s="4"/>
      <c r="C89" s="40"/>
      <c r="D89" s="40"/>
      <c r="G89" s="2"/>
      <c r="J89" s="55">
        <v>7</v>
      </c>
      <c r="K89" s="55" t="s">
        <v>223</v>
      </c>
      <c r="L89" s="55" t="s">
        <v>21</v>
      </c>
    </row>
    <row r="90" spans="1:12" ht="12.75">
      <c r="A90" s="4"/>
      <c r="B90" s="4"/>
      <c r="C90" s="40"/>
      <c r="D90" s="40"/>
      <c r="G90" s="2"/>
      <c r="J90" s="55">
        <v>8</v>
      </c>
      <c r="K90" s="55" t="s">
        <v>224</v>
      </c>
      <c r="L90" s="55" t="s">
        <v>22</v>
      </c>
    </row>
    <row r="91" spans="1:12" ht="12.75">
      <c r="A91" s="3" t="s">
        <v>4</v>
      </c>
      <c r="B91" s="3"/>
      <c r="C91" s="40"/>
      <c r="D91" s="40"/>
      <c r="F91" s="8" t="s">
        <v>3</v>
      </c>
      <c r="G91" s="2"/>
      <c r="J91" s="55">
        <v>9</v>
      </c>
      <c r="K91" s="55" t="s">
        <v>118</v>
      </c>
      <c r="L91" s="55" t="s">
        <v>51</v>
      </c>
    </row>
    <row r="92" spans="1:12" ht="12.75">
      <c r="A92" s="4">
        <v>1</v>
      </c>
      <c r="B92" s="4">
        <v>7</v>
      </c>
      <c r="C92" s="40" t="str">
        <f t="shared" si="4"/>
        <v>THOMPSON Liam     </v>
      </c>
      <c r="D92" s="40" t="str">
        <f t="shared" si="5"/>
        <v>Herts</v>
      </c>
      <c r="E92" s="11" t="s">
        <v>540</v>
      </c>
      <c r="F92" s="20" t="s">
        <v>396</v>
      </c>
      <c r="G92" s="2"/>
      <c r="J92" s="55">
        <v>10</v>
      </c>
      <c r="K92" s="55" t="s">
        <v>225</v>
      </c>
      <c r="L92" s="55" t="s">
        <v>23</v>
      </c>
    </row>
    <row r="93" spans="1:12" ht="12.75">
      <c r="A93" s="4">
        <v>2</v>
      </c>
      <c r="B93" s="4">
        <v>11</v>
      </c>
      <c r="C93" s="40" t="str">
        <f t="shared" si="4"/>
        <v>VON EITZEN Christain</v>
      </c>
      <c r="D93" s="40" t="str">
        <f t="shared" si="5"/>
        <v>Oxon</v>
      </c>
      <c r="E93" s="11" t="s">
        <v>541</v>
      </c>
      <c r="F93" s="20" t="s">
        <v>396</v>
      </c>
      <c r="G93" s="2"/>
      <c r="J93" s="55">
        <v>11</v>
      </c>
      <c r="K93" s="55" t="s">
        <v>226</v>
      </c>
      <c r="L93" s="55" t="s">
        <v>52</v>
      </c>
    </row>
    <row r="94" spans="1:12" ht="12.75">
      <c r="A94" s="4">
        <v>3</v>
      </c>
      <c r="B94" s="4">
        <v>9</v>
      </c>
      <c r="C94" s="40" t="str">
        <f t="shared" si="4"/>
        <v>LEWIS Mali</v>
      </c>
      <c r="D94" s="40" t="str">
        <f t="shared" si="5"/>
        <v>Middx</v>
      </c>
      <c r="E94" s="11" t="s">
        <v>542</v>
      </c>
      <c r="F94" s="20" t="s">
        <v>396</v>
      </c>
      <c r="G94" s="2"/>
      <c r="J94" s="55">
        <v>12</v>
      </c>
      <c r="K94" s="55" t="s">
        <v>375</v>
      </c>
      <c r="L94" s="55" t="s">
        <v>26</v>
      </c>
    </row>
    <row r="95" spans="1:12" ht="12.75">
      <c r="A95" s="4">
        <v>4</v>
      </c>
      <c r="B95" s="4">
        <v>13</v>
      </c>
      <c r="C95" s="40" t="str">
        <f t="shared" si="4"/>
        <v>DORRINGTON Matthew</v>
      </c>
      <c r="D95" s="40" t="str">
        <f t="shared" si="5"/>
        <v>Sussex</v>
      </c>
      <c r="E95" s="11" t="s">
        <v>543</v>
      </c>
      <c r="F95" s="20" t="s">
        <v>397</v>
      </c>
      <c r="G95" s="2"/>
      <c r="J95" s="55">
        <v>13</v>
      </c>
      <c r="K95" s="55" t="s">
        <v>227</v>
      </c>
      <c r="L95" s="55" t="s">
        <v>27</v>
      </c>
    </row>
    <row r="96" spans="1:12" ht="12.75">
      <c r="A96" s="4">
        <v>5</v>
      </c>
      <c r="B96" s="4">
        <v>3</v>
      </c>
      <c r="C96" s="40" t="str">
        <f t="shared" si="4"/>
        <v>GOODMAN Karl</v>
      </c>
      <c r="D96" s="40" t="str">
        <f t="shared" si="5"/>
        <v>Bucks</v>
      </c>
      <c r="E96" s="11" t="s">
        <v>544</v>
      </c>
      <c r="G96" s="2"/>
      <c r="J96" s="55">
        <v>14</v>
      </c>
      <c r="K96" s="55" t="s">
        <v>161</v>
      </c>
      <c r="L96" s="55" t="s">
        <v>28</v>
      </c>
    </row>
    <row r="97" spans="1:13" ht="12.75">
      <c r="A97" s="4"/>
      <c r="B97" s="4"/>
      <c r="C97" s="40"/>
      <c r="D97" s="40"/>
      <c r="G97" s="2"/>
      <c r="J97" s="2"/>
      <c r="K97"/>
      <c r="L97"/>
      <c r="M97"/>
    </row>
    <row r="98" spans="1:13" ht="12.75" hidden="1">
      <c r="A98" s="4"/>
      <c r="B98" s="4"/>
      <c r="C98" s="40"/>
      <c r="D98" s="40"/>
      <c r="G98" s="2"/>
      <c r="J98" s="2"/>
      <c r="K98"/>
      <c r="L98"/>
      <c r="M98"/>
    </row>
    <row r="99" spans="1:13" ht="12.75" hidden="1">
      <c r="A99" s="4"/>
      <c r="B99" s="4"/>
      <c r="C99" s="40"/>
      <c r="D99" s="40"/>
      <c r="G99" s="2"/>
      <c r="J99" s="2"/>
      <c r="K99"/>
      <c r="L99"/>
      <c r="M99"/>
    </row>
    <row r="100" spans="1:12" ht="12.75" hidden="1">
      <c r="A100" s="3"/>
      <c r="B100" s="3"/>
      <c r="C100" s="40"/>
      <c r="D100" s="40"/>
      <c r="G100" s="2"/>
      <c r="K100" s="49"/>
      <c r="L100" s="51"/>
    </row>
    <row r="101" spans="1:12" ht="12.75" hidden="1">
      <c r="A101" s="4"/>
      <c r="B101" s="4"/>
      <c r="C101" s="40"/>
      <c r="D101" s="40"/>
      <c r="G101" s="2"/>
      <c r="K101" s="51"/>
      <c r="L101" s="51"/>
    </row>
    <row r="102" spans="1:12" ht="12.75" hidden="1">
      <c r="A102" s="4"/>
      <c r="B102" s="4"/>
      <c r="C102" s="40"/>
      <c r="D102" s="40"/>
      <c r="G102" s="2"/>
      <c r="K102" s="51"/>
      <c r="L102" s="51"/>
    </row>
    <row r="103" spans="1:12" ht="12.75" hidden="1">
      <c r="A103" s="4"/>
      <c r="B103" s="4"/>
      <c r="C103" s="40"/>
      <c r="D103" s="40"/>
      <c r="G103" s="2"/>
      <c r="K103" s="52"/>
      <c r="L103" s="48"/>
    </row>
    <row r="104" spans="1:12" ht="12.75" hidden="1">
      <c r="A104" s="4"/>
      <c r="B104" s="4"/>
      <c r="C104" s="40"/>
      <c r="D104" s="40"/>
      <c r="G104" s="2"/>
      <c r="L104" s="48"/>
    </row>
    <row r="105" spans="1:12" ht="12.75" hidden="1">
      <c r="A105" s="4"/>
      <c r="B105" s="4"/>
      <c r="C105" s="40"/>
      <c r="D105" s="40"/>
      <c r="G105" s="2"/>
      <c r="L105" s="48"/>
    </row>
    <row r="106" spans="1:12" ht="12.75" hidden="1">
      <c r="A106" s="4"/>
      <c r="B106" s="4"/>
      <c r="C106" s="40"/>
      <c r="D106" s="40"/>
      <c r="G106" s="2"/>
      <c r="L106" s="48"/>
    </row>
    <row r="107" spans="1:12" ht="12.75" hidden="1">
      <c r="A107" s="4"/>
      <c r="B107" s="4"/>
      <c r="C107" s="40"/>
      <c r="D107" s="40"/>
      <c r="G107" s="2"/>
      <c r="L107" s="48"/>
    </row>
    <row r="108" spans="1:12" ht="12.75" hidden="1">
      <c r="A108" s="4"/>
      <c r="B108" s="4"/>
      <c r="C108" s="40"/>
      <c r="D108" s="40"/>
      <c r="G108" s="2"/>
      <c r="L108" s="48"/>
    </row>
    <row r="109" spans="1:12" ht="12.75">
      <c r="A109" s="3" t="s">
        <v>5</v>
      </c>
      <c r="B109" s="3"/>
      <c r="C109" s="59"/>
      <c r="D109" s="40"/>
      <c r="G109" s="2"/>
      <c r="L109" s="48"/>
    </row>
    <row r="110" spans="1:12" ht="12.75">
      <c r="A110" s="4">
        <v>1</v>
      </c>
      <c r="B110" s="4">
        <v>8</v>
      </c>
      <c r="C110" s="40" t="str">
        <f t="shared" si="4"/>
        <v>MORGAN Farren</v>
      </c>
      <c r="D110" s="40" t="str">
        <f t="shared" si="5"/>
        <v>Kent</v>
      </c>
      <c r="E110" s="11" t="s">
        <v>718</v>
      </c>
      <c r="G110" s="2"/>
      <c r="L110" s="48"/>
    </row>
    <row r="111" spans="1:12" ht="12.75">
      <c r="A111" s="4">
        <v>2</v>
      </c>
      <c r="B111" s="4">
        <v>7</v>
      </c>
      <c r="C111" s="40" t="str">
        <f t="shared" si="4"/>
        <v>THOMPSON Liam     </v>
      </c>
      <c r="D111" s="40" t="str">
        <f t="shared" si="5"/>
        <v>Herts</v>
      </c>
      <c r="E111" s="11" t="s">
        <v>719</v>
      </c>
      <c r="G111" s="2"/>
      <c r="L111" s="48"/>
    </row>
    <row r="112" spans="1:12" ht="12.75">
      <c r="A112" s="4">
        <v>3</v>
      </c>
      <c r="B112" s="4">
        <v>13</v>
      </c>
      <c r="C112" s="40" t="str">
        <f t="shared" si="4"/>
        <v>DORRINGTON Matthew</v>
      </c>
      <c r="D112" s="40" t="str">
        <f t="shared" si="5"/>
        <v>Sussex</v>
      </c>
      <c r="E112" s="11" t="s">
        <v>720</v>
      </c>
      <c r="G112" s="2"/>
      <c r="L112" s="48"/>
    </row>
    <row r="113" spans="1:12" ht="12.75">
      <c r="A113" s="4">
        <v>4</v>
      </c>
      <c r="B113" s="4">
        <v>6</v>
      </c>
      <c r="C113" s="40" t="str">
        <f t="shared" si="4"/>
        <v>BARKER Scott</v>
      </c>
      <c r="D113" s="40" t="str">
        <f t="shared" si="5"/>
        <v>Hants</v>
      </c>
      <c r="E113" s="11" t="s">
        <v>721</v>
      </c>
      <c r="G113" s="2"/>
      <c r="L113" s="48"/>
    </row>
    <row r="114" spans="1:12" ht="12.75">
      <c r="A114" s="4">
        <v>5</v>
      </c>
      <c r="B114" s="4">
        <v>9</v>
      </c>
      <c r="C114" s="40" t="str">
        <f t="shared" si="4"/>
        <v>LEWIS Mali</v>
      </c>
      <c r="D114" s="40" t="str">
        <f t="shared" si="5"/>
        <v>Middx</v>
      </c>
      <c r="E114" s="11" t="s">
        <v>722</v>
      </c>
      <c r="G114" s="2"/>
      <c r="L114" s="48"/>
    </row>
    <row r="115" spans="1:12" ht="12.75">
      <c r="A115" s="4"/>
      <c r="B115" s="4">
        <v>1</v>
      </c>
      <c r="C115" s="40" t="str">
        <f t="shared" si="4"/>
        <v>O’CALLAGHAN Dereece</v>
      </c>
      <c r="D115" s="40" t="str">
        <f t="shared" si="5"/>
        <v>Beds</v>
      </c>
      <c r="E115" s="11"/>
      <c r="F115" s="20" t="s">
        <v>571</v>
      </c>
      <c r="G115" s="2"/>
      <c r="L115" s="48"/>
    </row>
    <row r="116" spans="1:12" ht="12.75">
      <c r="A116" s="4"/>
      <c r="B116" s="4">
        <v>11</v>
      </c>
      <c r="C116" s="40" t="str">
        <f t="shared" si="4"/>
        <v>VON EITZEN Christain</v>
      </c>
      <c r="D116" s="40" t="str">
        <f t="shared" si="5"/>
        <v>Oxon</v>
      </c>
      <c r="E116" s="11"/>
      <c r="F116" s="20" t="s">
        <v>571</v>
      </c>
      <c r="G116" s="2"/>
      <c r="L116" s="48"/>
    </row>
    <row r="117" spans="1:12" ht="12.75">
      <c r="A117" s="9"/>
      <c r="B117" s="9">
        <v>14</v>
      </c>
      <c r="C117" s="40" t="str">
        <f t="shared" si="4"/>
        <v>NESS Jacob</v>
      </c>
      <c r="D117" s="40" t="str">
        <f t="shared" si="5"/>
        <v>Wiltshire</v>
      </c>
      <c r="E117" s="14"/>
      <c r="F117" s="58" t="s">
        <v>571</v>
      </c>
      <c r="G117" s="2"/>
      <c r="L117" s="48"/>
    </row>
    <row r="118" spans="1:6" ht="13.5" thickBot="1">
      <c r="A118" s="5"/>
      <c r="B118" s="5"/>
      <c r="C118" s="30"/>
      <c r="D118" s="21"/>
      <c r="E118" s="12"/>
      <c r="F118" s="21"/>
    </row>
    <row r="120" spans="1:4" ht="12.75">
      <c r="A120" s="1" t="s">
        <v>6</v>
      </c>
      <c r="B120" s="1"/>
      <c r="D120" s="4" t="s">
        <v>100</v>
      </c>
    </row>
    <row r="121" spans="1:13" ht="12.75">
      <c r="A121" s="3"/>
      <c r="B121" s="3"/>
      <c r="C121" s="11"/>
      <c r="D121" s="11"/>
      <c r="E121" s="11"/>
      <c r="F121" s="20"/>
      <c r="M121" s="3"/>
    </row>
    <row r="122" spans="1:12" ht="12.75">
      <c r="A122" s="4"/>
      <c r="B122" s="4"/>
      <c r="C122" s="40"/>
      <c r="D122" s="40"/>
      <c r="G122" s="2"/>
      <c r="J122" s="55">
        <v>1</v>
      </c>
      <c r="K122" s="55" t="s">
        <v>369</v>
      </c>
      <c r="L122" s="55" t="s">
        <v>13</v>
      </c>
    </row>
    <row r="123" spans="1:12" ht="12.75">
      <c r="A123" s="4"/>
      <c r="B123" s="4"/>
      <c r="C123" s="40"/>
      <c r="D123" s="40"/>
      <c r="G123" s="2"/>
      <c r="J123" s="55">
        <v>2</v>
      </c>
      <c r="K123" s="55" t="s">
        <v>352</v>
      </c>
      <c r="L123" s="55" t="s">
        <v>14</v>
      </c>
    </row>
    <row r="124" spans="1:12" ht="12.75">
      <c r="A124" s="4"/>
      <c r="B124" s="4"/>
      <c r="C124" s="40"/>
      <c r="D124" s="40"/>
      <c r="G124" s="2"/>
      <c r="J124" s="55">
        <v>3</v>
      </c>
      <c r="K124" s="55" t="s">
        <v>203</v>
      </c>
      <c r="L124" s="55" t="s">
        <v>15</v>
      </c>
    </row>
    <row r="125" spans="1:12" ht="12.75">
      <c r="A125" s="4"/>
      <c r="B125" s="4"/>
      <c r="C125" s="40"/>
      <c r="D125" s="40"/>
      <c r="G125" s="2"/>
      <c r="J125" s="55">
        <v>4</v>
      </c>
      <c r="K125" s="55" t="s">
        <v>204</v>
      </c>
      <c r="L125" s="55" t="s">
        <v>16</v>
      </c>
    </row>
    <row r="126" spans="1:12" ht="12.75">
      <c r="A126" s="4"/>
      <c r="B126" s="4"/>
      <c r="C126" s="40"/>
      <c r="D126" s="40"/>
      <c r="G126" s="2"/>
      <c r="J126" s="55">
        <v>5</v>
      </c>
      <c r="K126" s="55"/>
      <c r="L126" s="55" t="s">
        <v>19</v>
      </c>
    </row>
    <row r="127" spans="1:12" ht="12.75">
      <c r="A127" s="4"/>
      <c r="B127" s="4"/>
      <c r="C127" s="40"/>
      <c r="D127" s="40"/>
      <c r="G127" s="2"/>
      <c r="J127" s="55">
        <v>6</v>
      </c>
      <c r="K127" s="55" t="s">
        <v>364</v>
      </c>
      <c r="L127" s="55" t="s">
        <v>50</v>
      </c>
    </row>
    <row r="128" spans="1:12" ht="12.75">
      <c r="A128" s="4"/>
      <c r="B128" s="4"/>
      <c r="C128" s="40"/>
      <c r="D128" s="40"/>
      <c r="G128" s="2"/>
      <c r="J128" s="55">
        <v>7</v>
      </c>
      <c r="K128" s="55" t="s">
        <v>205</v>
      </c>
      <c r="L128" s="55" t="s">
        <v>21</v>
      </c>
    </row>
    <row r="129" spans="1:12" ht="12.75">
      <c r="A129" s="4"/>
      <c r="B129" s="4"/>
      <c r="C129" s="40"/>
      <c r="D129" s="40"/>
      <c r="G129" s="2"/>
      <c r="J129" s="55">
        <v>8</v>
      </c>
      <c r="K129" s="55" t="s">
        <v>206</v>
      </c>
      <c r="L129" s="55" t="s">
        <v>22</v>
      </c>
    </row>
    <row r="130" spans="1:12" ht="12.75">
      <c r="A130" s="4"/>
      <c r="B130" s="4"/>
      <c r="C130" s="40"/>
      <c r="D130" s="40"/>
      <c r="G130" s="2"/>
      <c r="J130" s="55">
        <v>9</v>
      </c>
      <c r="K130" s="55"/>
      <c r="L130" s="55" t="s">
        <v>51</v>
      </c>
    </row>
    <row r="131" spans="1:12" ht="12.75">
      <c r="A131" s="4"/>
      <c r="B131" s="4"/>
      <c r="C131" s="40"/>
      <c r="D131" s="40"/>
      <c r="G131" s="2"/>
      <c r="J131" s="55">
        <v>10</v>
      </c>
      <c r="K131" s="55" t="s">
        <v>207</v>
      </c>
      <c r="L131" s="55" t="s">
        <v>23</v>
      </c>
    </row>
    <row r="132" spans="1:12" ht="12.75">
      <c r="A132" s="3"/>
      <c r="B132" s="3"/>
      <c r="C132" s="40"/>
      <c r="D132" s="40"/>
      <c r="G132" s="2"/>
      <c r="J132" s="55">
        <v>11</v>
      </c>
      <c r="K132" s="55" t="s">
        <v>124</v>
      </c>
      <c r="L132" s="55" t="s">
        <v>52</v>
      </c>
    </row>
    <row r="133" spans="1:12" ht="12.75">
      <c r="A133" s="4"/>
      <c r="B133" s="4"/>
      <c r="C133" s="40"/>
      <c r="D133" s="40"/>
      <c r="G133" s="2"/>
      <c r="J133" s="55">
        <v>12</v>
      </c>
      <c r="K133" s="55" t="s">
        <v>376</v>
      </c>
      <c r="L133" s="55" t="s">
        <v>26</v>
      </c>
    </row>
    <row r="134" spans="1:12" ht="12.75">
      <c r="A134" s="4"/>
      <c r="B134" s="4"/>
      <c r="C134" s="40"/>
      <c r="D134" s="40"/>
      <c r="G134" s="2"/>
      <c r="J134" s="55">
        <v>13</v>
      </c>
      <c r="K134" s="55"/>
      <c r="L134" s="55" t="s">
        <v>27</v>
      </c>
    </row>
    <row r="135" spans="1:12" ht="12.75">
      <c r="A135" s="4"/>
      <c r="B135" s="4"/>
      <c r="C135" s="40"/>
      <c r="D135" s="40"/>
      <c r="G135" s="2"/>
      <c r="J135" s="55">
        <v>14</v>
      </c>
      <c r="K135" s="55" t="s">
        <v>208</v>
      </c>
      <c r="L135" s="55" t="s">
        <v>28</v>
      </c>
    </row>
    <row r="136" spans="1:13" ht="1.5" customHeight="1">
      <c r="A136" s="4"/>
      <c r="B136" s="4"/>
      <c r="C136" s="40"/>
      <c r="D136" s="40"/>
      <c r="G136" s="2"/>
      <c r="J136" s="2"/>
      <c r="K136"/>
      <c r="L136"/>
      <c r="M136"/>
    </row>
    <row r="137" spans="1:13" ht="12.75" hidden="1">
      <c r="A137" s="4"/>
      <c r="B137" s="4"/>
      <c r="C137" s="40"/>
      <c r="D137" s="40"/>
      <c r="G137" s="2"/>
      <c r="J137" s="2"/>
      <c r="K137"/>
      <c r="L137"/>
      <c r="M137"/>
    </row>
    <row r="138" spans="1:13" ht="12.75" hidden="1">
      <c r="A138" s="4"/>
      <c r="B138" s="4"/>
      <c r="C138" s="40"/>
      <c r="D138" s="40"/>
      <c r="G138" s="2"/>
      <c r="J138" s="2"/>
      <c r="K138"/>
      <c r="L138"/>
      <c r="M138"/>
    </row>
    <row r="139" spans="1:12" ht="12.75" hidden="1">
      <c r="A139" s="4"/>
      <c r="B139" s="4"/>
      <c r="C139" s="40"/>
      <c r="D139" s="40"/>
      <c r="G139" s="2"/>
      <c r="K139" s="49"/>
      <c r="L139" s="51"/>
    </row>
    <row r="140" spans="1:12" ht="12.75" hidden="1">
      <c r="A140" s="4"/>
      <c r="B140" s="4"/>
      <c r="C140" s="40"/>
      <c r="D140" s="40"/>
      <c r="G140" s="2"/>
      <c r="K140" s="51"/>
      <c r="L140" s="51"/>
    </row>
    <row r="141" spans="1:12" ht="12.75" hidden="1">
      <c r="A141" s="4"/>
      <c r="B141" s="4"/>
      <c r="C141" s="40"/>
      <c r="D141" s="40"/>
      <c r="G141" s="2"/>
      <c r="K141" s="53"/>
      <c r="L141" s="51"/>
    </row>
    <row r="142" spans="1:12" ht="12.75" hidden="1">
      <c r="A142" s="4"/>
      <c r="B142" s="4"/>
      <c r="C142" s="40"/>
      <c r="D142" s="40"/>
      <c r="G142" s="2"/>
      <c r="K142" s="53"/>
      <c r="L142" s="51"/>
    </row>
    <row r="143" spans="1:12" ht="12.75">
      <c r="A143" s="3" t="s">
        <v>5</v>
      </c>
      <c r="B143" s="3"/>
      <c r="C143" s="59" t="s">
        <v>495</v>
      </c>
      <c r="D143" s="40"/>
      <c r="G143" s="2"/>
      <c r="K143" s="52"/>
      <c r="L143" s="48"/>
    </row>
    <row r="144" spans="1:12" ht="12.75">
      <c r="A144" s="4">
        <v>1</v>
      </c>
      <c r="B144" s="4">
        <v>7</v>
      </c>
      <c r="C144" s="40" t="str">
        <f aca="true" t="shared" si="6" ref="C144:C152">VLOOKUP($B144,$J$122:$L$140,2,FALSE)</f>
        <v>McMURRAY James </v>
      </c>
      <c r="D144" s="40" t="str">
        <f aca="true" t="shared" si="7" ref="D144:D152">VLOOKUP($B144,$J$122:$L$140,3,FALSE)</f>
        <v>Herts</v>
      </c>
      <c r="E144" s="11" t="s">
        <v>486</v>
      </c>
      <c r="G144" s="2"/>
      <c r="L144" s="48"/>
    </row>
    <row r="145" spans="1:12" ht="12.75">
      <c r="A145" s="83">
        <v>2</v>
      </c>
      <c r="B145" s="83">
        <v>8</v>
      </c>
      <c r="C145" s="84" t="str">
        <f t="shared" si="6"/>
        <v>DUGGAN George</v>
      </c>
      <c r="D145" s="84" t="str">
        <f t="shared" si="7"/>
        <v>Kent</v>
      </c>
      <c r="E145" s="85" t="s">
        <v>487</v>
      </c>
      <c r="G145" s="2"/>
      <c r="L145" s="48"/>
    </row>
    <row r="146" spans="1:12" ht="12.75">
      <c r="A146" s="4">
        <v>3</v>
      </c>
      <c r="B146" s="4">
        <v>3</v>
      </c>
      <c r="C146" s="40" t="str">
        <f t="shared" si="6"/>
        <v>GURTON Will</v>
      </c>
      <c r="D146" s="40" t="str">
        <f t="shared" si="7"/>
        <v>Bucks</v>
      </c>
      <c r="E146" s="11" t="s">
        <v>488</v>
      </c>
      <c r="G146" s="2"/>
      <c r="L146" s="48"/>
    </row>
    <row r="147" spans="1:12" ht="12.75">
      <c r="A147" s="4">
        <v>4</v>
      </c>
      <c r="B147" s="4">
        <v>12</v>
      </c>
      <c r="C147" s="40" t="str">
        <f t="shared" si="6"/>
        <v>FLEMING Hugo</v>
      </c>
      <c r="D147" s="40" t="str">
        <f t="shared" si="7"/>
        <v>Surrey</v>
      </c>
      <c r="E147" s="11" t="s">
        <v>489</v>
      </c>
      <c r="G147" s="2"/>
      <c r="L147" s="48"/>
    </row>
    <row r="148" spans="1:12" ht="12.75">
      <c r="A148" s="4">
        <v>5</v>
      </c>
      <c r="B148" s="4">
        <v>4</v>
      </c>
      <c r="C148" s="40" t="str">
        <f t="shared" si="6"/>
        <v>NICHOLSON Matthew</v>
      </c>
      <c r="D148" s="40" t="str">
        <f t="shared" si="7"/>
        <v>Cambs</v>
      </c>
      <c r="E148" s="11" t="s">
        <v>490</v>
      </c>
      <c r="G148" s="2"/>
      <c r="L148" s="48"/>
    </row>
    <row r="149" spans="1:12" ht="12.75">
      <c r="A149" s="4">
        <v>6</v>
      </c>
      <c r="B149" s="4">
        <v>11</v>
      </c>
      <c r="C149" s="40" t="str">
        <f t="shared" si="6"/>
        <v>CODY James</v>
      </c>
      <c r="D149" s="40" t="str">
        <f t="shared" si="7"/>
        <v>Oxon</v>
      </c>
      <c r="E149" s="11" t="s">
        <v>491</v>
      </c>
      <c r="G149" s="2"/>
      <c r="L149" s="48"/>
    </row>
    <row r="150" spans="1:12" ht="12.75">
      <c r="A150" s="4">
        <v>7</v>
      </c>
      <c r="B150" s="4">
        <v>6</v>
      </c>
      <c r="C150" s="40" t="str">
        <f t="shared" si="6"/>
        <v>RUGGLES Alex</v>
      </c>
      <c r="D150" s="40" t="str">
        <f t="shared" si="7"/>
        <v>Hants</v>
      </c>
      <c r="E150" s="11" t="s">
        <v>492</v>
      </c>
      <c r="G150" s="2"/>
      <c r="L150" s="48"/>
    </row>
    <row r="151" spans="1:12" ht="13.5" customHeight="1">
      <c r="A151" s="9">
        <v>8</v>
      </c>
      <c r="B151" s="9">
        <v>1</v>
      </c>
      <c r="C151" s="40" t="str">
        <f t="shared" si="6"/>
        <v>ALCOCK Ben</v>
      </c>
      <c r="D151" s="40" t="str">
        <f t="shared" si="7"/>
        <v>Beds</v>
      </c>
      <c r="E151" s="60" t="s">
        <v>493</v>
      </c>
      <c r="F151" s="16"/>
      <c r="G151" s="2"/>
      <c r="L151" s="48"/>
    </row>
    <row r="152" spans="1:13" s="78" customFormat="1" ht="13.5" thickBot="1">
      <c r="A152" s="5"/>
      <c r="B152" s="5">
        <v>14</v>
      </c>
      <c r="C152" s="30" t="str">
        <f t="shared" si="6"/>
        <v>COOPER Ciaran</v>
      </c>
      <c r="D152" s="21" t="str">
        <f t="shared" si="7"/>
        <v>Wiltshire</v>
      </c>
      <c r="E152" s="12" t="s">
        <v>494</v>
      </c>
      <c r="F152" s="21"/>
      <c r="G152" s="17"/>
      <c r="H152" s="7"/>
      <c r="I152" s="7"/>
      <c r="J152" s="82"/>
      <c r="K152" s="77"/>
      <c r="L152" s="77"/>
      <c r="M152" s="10"/>
    </row>
    <row r="154" spans="1:4" ht="12.75">
      <c r="A154" s="1" t="s">
        <v>732</v>
      </c>
      <c r="B154" s="1"/>
      <c r="D154" s="79" t="s">
        <v>102</v>
      </c>
    </row>
    <row r="155" spans="1:12" ht="12.75">
      <c r="A155" s="4">
        <v>1</v>
      </c>
      <c r="B155" s="4">
        <v>2</v>
      </c>
      <c r="C155" s="40" t="str">
        <f aca="true" t="shared" si="8" ref="C155:C164">VLOOKUP($B155,$J$155:$L$168,2,FALSE)</f>
        <v>DAVIES Jonathan</v>
      </c>
      <c r="D155" s="40" t="str">
        <f aca="true" t="shared" si="9" ref="D155:D164">VLOOKUP($B155,$J$155:$L$168,3,FALSE)</f>
        <v>Berks</v>
      </c>
      <c r="E155" s="11" t="s">
        <v>598</v>
      </c>
      <c r="G155" s="2"/>
      <c r="J155" s="55">
        <v>1</v>
      </c>
      <c r="K155" s="55" t="s">
        <v>370</v>
      </c>
      <c r="L155" s="55" t="s">
        <v>13</v>
      </c>
    </row>
    <row r="156" spans="1:12" ht="12.75">
      <c r="A156" s="4">
        <v>2</v>
      </c>
      <c r="B156" s="4">
        <v>6</v>
      </c>
      <c r="C156" s="40" t="str">
        <f t="shared" si="8"/>
        <v>DOREY Elliott</v>
      </c>
      <c r="D156" s="40" t="str">
        <f t="shared" si="9"/>
        <v>Hants</v>
      </c>
      <c r="E156" s="11" t="s">
        <v>599</v>
      </c>
      <c r="G156" s="2"/>
      <c r="J156" s="55">
        <v>2</v>
      </c>
      <c r="K156" s="55" t="s">
        <v>235</v>
      </c>
      <c r="L156" s="55" t="s">
        <v>14</v>
      </c>
    </row>
    <row r="157" spans="1:12" ht="12.75">
      <c r="A157" s="4">
        <v>3</v>
      </c>
      <c r="B157" s="4">
        <v>12</v>
      </c>
      <c r="C157" s="40" t="str">
        <f t="shared" si="8"/>
        <v>GRACE Joshua</v>
      </c>
      <c r="D157" s="40" t="str">
        <f t="shared" si="9"/>
        <v>Surrey</v>
      </c>
      <c r="E157" s="11" t="s">
        <v>600</v>
      </c>
      <c r="G157" s="2"/>
      <c r="J157" s="55">
        <v>3</v>
      </c>
      <c r="K157" s="55" t="s">
        <v>236</v>
      </c>
      <c r="L157" s="55" t="s">
        <v>15</v>
      </c>
    </row>
    <row r="158" spans="1:12" ht="12.75">
      <c r="A158" s="83">
        <v>4</v>
      </c>
      <c r="B158" s="83">
        <v>8</v>
      </c>
      <c r="C158" s="84" t="str">
        <f t="shared" si="8"/>
        <v>BROWN Dominic</v>
      </c>
      <c r="D158" s="84" t="str">
        <f t="shared" si="9"/>
        <v>Kent</v>
      </c>
      <c r="E158" s="85" t="s">
        <v>601</v>
      </c>
      <c r="G158" s="2"/>
      <c r="J158" s="55">
        <v>4</v>
      </c>
      <c r="K158" s="55" t="s">
        <v>237</v>
      </c>
      <c r="L158" s="55" t="s">
        <v>16</v>
      </c>
    </row>
    <row r="159" spans="1:12" ht="12.75">
      <c r="A159" s="4">
        <v>5</v>
      </c>
      <c r="B159" s="4">
        <v>9</v>
      </c>
      <c r="C159" s="40" t="str">
        <f t="shared" si="8"/>
        <v>WILSON Sam</v>
      </c>
      <c r="D159" s="40" t="str">
        <f t="shared" si="9"/>
        <v>Middx</v>
      </c>
      <c r="E159" s="11" t="s">
        <v>602</v>
      </c>
      <c r="G159" s="2"/>
      <c r="J159" s="55">
        <v>5</v>
      </c>
      <c r="K159" s="55"/>
      <c r="L159" s="55" t="s">
        <v>19</v>
      </c>
    </row>
    <row r="160" spans="1:12" ht="12.75">
      <c r="A160" s="4">
        <v>6</v>
      </c>
      <c r="B160" s="4">
        <v>3</v>
      </c>
      <c r="C160" s="40" t="str">
        <f t="shared" si="8"/>
        <v>GOODALL Alex</v>
      </c>
      <c r="D160" s="40" t="str">
        <f t="shared" si="9"/>
        <v>Bucks</v>
      </c>
      <c r="E160" s="11" t="s">
        <v>603</v>
      </c>
      <c r="G160" s="2"/>
      <c r="J160" s="55">
        <v>6</v>
      </c>
      <c r="K160" s="55" t="s">
        <v>238</v>
      </c>
      <c r="L160" s="55" t="s">
        <v>50</v>
      </c>
    </row>
    <row r="161" spans="1:12" ht="12.75">
      <c r="A161" s="4">
        <v>7</v>
      </c>
      <c r="B161" s="4">
        <v>7</v>
      </c>
      <c r="C161" s="40" t="str">
        <f t="shared" si="8"/>
        <v>MUDD Rory</v>
      </c>
      <c r="D161" s="40" t="str">
        <f t="shared" si="9"/>
        <v>Herts</v>
      </c>
      <c r="E161" s="11" t="s">
        <v>604</v>
      </c>
      <c r="G161" s="2"/>
      <c r="J161" s="55">
        <v>7</v>
      </c>
      <c r="K161" s="55" t="s">
        <v>366</v>
      </c>
      <c r="L161" s="55" t="s">
        <v>21</v>
      </c>
    </row>
    <row r="162" spans="1:12" ht="12.75">
      <c r="A162" s="4">
        <v>8</v>
      </c>
      <c r="B162" s="4">
        <v>11</v>
      </c>
      <c r="C162" s="40" t="str">
        <f t="shared" si="8"/>
        <v>CORNISH Jonathon</v>
      </c>
      <c r="D162" s="40" t="str">
        <f t="shared" si="9"/>
        <v>Oxon</v>
      </c>
      <c r="E162" s="11" t="s">
        <v>605</v>
      </c>
      <c r="G162" s="2"/>
      <c r="J162" s="55">
        <v>8</v>
      </c>
      <c r="K162" s="55" t="s">
        <v>372</v>
      </c>
      <c r="L162" s="55" t="s">
        <v>22</v>
      </c>
    </row>
    <row r="163" spans="1:12" ht="12.75">
      <c r="A163" s="4">
        <v>9</v>
      </c>
      <c r="B163" s="4">
        <v>4</v>
      </c>
      <c r="C163" s="40" t="str">
        <f t="shared" si="8"/>
        <v>COCHRANE James</v>
      </c>
      <c r="D163" s="40" t="str">
        <f t="shared" si="9"/>
        <v>Cambs</v>
      </c>
      <c r="E163" s="11" t="s">
        <v>606</v>
      </c>
      <c r="G163" s="2"/>
      <c r="J163" s="55">
        <v>9</v>
      </c>
      <c r="K163" s="55" t="s">
        <v>239</v>
      </c>
      <c r="L163" s="55" t="s">
        <v>51</v>
      </c>
    </row>
    <row r="164" spans="1:12" ht="12.75">
      <c r="A164" s="4"/>
      <c r="B164" s="4">
        <v>1</v>
      </c>
      <c r="C164" s="40" t="str">
        <f t="shared" si="8"/>
        <v>REILEY Tom</v>
      </c>
      <c r="D164" s="40" t="str">
        <f t="shared" si="9"/>
        <v>Beds</v>
      </c>
      <c r="F164" s="20" t="s">
        <v>571</v>
      </c>
      <c r="G164" s="2"/>
      <c r="J164" s="55">
        <v>10</v>
      </c>
      <c r="K164" s="55" t="s">
        <v>207</v>
      </c>
      <c r="L164" s="55" t="s">
        <v>23</v>
      </c>
    </row>
    <row r="165" spans="1:12" ht="12.75">
      <c r="A165" s="4"/>
      <c r="B165" s="4"/>
      <c r="C165" s="40"/>
      <c r="D165" s="40"/>
      <c r="G165" s="2"/>
      <c r="J165" s="55">
        <v>11</v>
      </c>
      <c r="K165" s="55" t="s">
        <v>240</v>
      </c>
      <c r="L165" s="55" t="s">
        <v>52</v>
      </c>
    </row>
    <row r="166" spans="1:12" ht="12.75">
      <c r="A166" s="4"/>
      <c r="B166" s="4"/>
      <c r="C166" s="40"/>
      <c r="D166" s="40"/>
      <c r="G166" s="2"/>
      <c r="J166" s="55">
        <v>12</v>
      </c>
      <c r="K166" s="55" t="s">
        <v>241</v>
      </c>
      <c r="L166" s="55" t="s">
        <v>26</v>
      </c>
    </row>
    <row r="167" spans="1:12" ht="12.75">
      <c r="A167" s="4"/>
      <c r="B167" s="4"/>
      <c r="C167" s="40"/>
      <c r="D167" s="40"/>
      <c r="G167" s="2"/>
      <c r="J167" s="55">
        <v>13</v>
      </c>
      <c r="K167" s="55"/>
      <c r="L167" s="55" t="s">
        <v>27</v>
      </c>
    </row>
    <row r="168" spans="1:12" ht="12.75">
      <c r="A168" s="4"/>
      <c r="B168" s="4"/>
      <c r="C168" s="40"/>
      <c r="D168" s="40"/>
      <c r="G168" s="2"/>
      <c r="J168" s="55">
        <v>14</v>
      </c>
      <c r="K168" s="55"/>
      <c r="L168" s="55" t="s">
        <v>28</v>
      </c>
    </row>
    <row r="169" spans="1:13" ht="12.75" hidden="1">
      <c r="A169" s="4"/>
      <c r="B169" s="4"/>
      <c r="C169" s="40"/>
      <c r="D169" s="40"/>
      <c r="G169" s="2"/>
      <c r="J169" s="2"/>
      <c r="K169"/>
      <c r="L169"/>
      <c r="M169"/>
    </row>
    <row r="170" spans="1:13" ht="12.75" hidden="1">
      <c r="A170" s="4"/>
      <c r="B170" s="4"/>
      <c r="C170" s="40"/>
      <c r="D170" s="40"/>
      <c r="G170" s="2"/>
      <c r="J170" s="2"/>
      <c r="K170"/>
      <c r="L170"/>
      <c r="M170"/>
    </row>
    <row r="171" spans="1:13" ht="12.75" hidden="1">
      <c r="A171" s="2"/>
      <c r="B171" s="4"/>
      <c r="C171" s="40"/>
      <c r="D171" s="40"/>
      <c r="G171" s="2"/>
      <c r="J171" s="2"/>
      <c r="K171"/>
      <c r="L171"/>
      <c r="M171"/>
    </row>
    <row r="172" spans="1:6" ht="12.75" hidden="1">
      <c r="A172" s="9"/>
      <c r="B172" s="9"/>
      <c r="C172" s="33"/>
      <c r="D172" s="58"/>
      <c r="E172" s="14"/>
      <c r="F172" s="16"/>
    </row>
    <row r="173" spans="1:10" ht="13.5" thickBot="1">
      <c r="A173" s="6"/>
      <c r="B173" s="6"/>
      <c r="C173" s="31"/>
      <c r="D173" s="17"/>
      <c r="E173" s="15"/>
      <c r="F173" s="17"/>
      <c r="G173" s="17"/>
      <c r="H173" s="7"/>
      <c r="I173" s="7"/>
      <c r="J173" s="82"/>
    </row>
    <row r="174" spans="1:4" ht="12.75">
      <c r="A174" s="1" t="s">
        <v>46</v>
      </c>
      <c r="B174" s="1"/>
      <c r="D174" s="4" t="s">
        <v>61</v>
      </c>
    </row>
    <row r="175" spans="1:13" ht="12.75" customHeight="1">
      <c r="A175" s="3"/>
      <c r="B175" s="3"/>
      <c r="C175" s="11"/>
      <c r="D175" s="11"/>
      <c r="E175" s="11"/>
      <c r="F175" s="20"/>
      <c r="M175" s="3"/>
    </row>
    <row r="176" spans="1:12" ht="12.75" customHeight="1">
      <c r="A176" s="4"/>
      <c r="B176" s="4"/>
      <c r="C176" s="40"/>
      <c r="D176" s="40"/>
      <c r="G176" s="2"/>
      <c r="J176" s="55">
        <v>1</v>
      </c>
      <c r="K176" s="55" t="s">
        <v>112</v>
      </c>
      <c r="L176" s="55" t="s">
        <v>13</v>
      </c>
    </row>
    <row r="177" spans="1:12" ht="12.75" customHeight="1">
      <c r="A177" s="4"/>
      <c r="B177" s="4"/>
      <c r="C177" s="40"/>
      <c r="D177" s="40"/>
      <c r="G177" s="2"/>
      <c r="J177" s="55">
        <v>2</v>
      </c>
      <c r="K177" s="55" t="s">
        <v>209</v>
      </c>
      <c r="L177" s="55" t="s">
        <v>14</v>
      </c>
    </row>
    <row r="178" spans="1:12" ht="12.75" customHeight="1">
      <c r="A178" s="4"/>
      <c r="B178" s="4"/>
      <c r="C178" s="40"/>
      <c r="D178" s="40"/>
      <c r="G178" s="2"/>
      <c r="J178" s="55">
        <v>3</v>
      </c>
      <c r="K178" s="55"/>
      <c r="L178" s="55" t="s">
        <v>15</v>
      </c>
    </row>
    <row r="179" spans="1:12" ht="12.75" customHeight="1">
      <c r="A179" s="4"/>
      <c r="B179" s="4"/>
      <c r="C179" s="40"/>
      <c r="D179" s="40"/>
      <c r="G179" s="2"/>
      <c r="J179" s="55">
        <v>4</v>
      </c>
      <c r="K179" s="55"/>
      <c r="L179" s="55" t="s">
        <v>16</v>
      </c>
    </row>
    <row r="180" spans="1:12" ht="12.75" customHeight="1">
      <c r="A180" s="4"/>
      <c r="B180" s="4"/>
      <c r="C180" s="40"/>
      <c r="D180" s="40"/>
      <c r="G180" s="2"/>
      <c r="J180" s="55">
        <v>5</v>
      </c>
      <c r="K180" s="55"/>
      <c r="L180" s="55" t="s">
        <v>19</v>
      </c>
    </row>
    <row r="181" spans="1:12" ht="12.75" customHeight="1">
      <c r="A181" s="4"/>
      <c r="B181" s="4"/>
      <c r="C181" s="40"/>
      <c r="D181" s="40"/>
      <c r="G181" s="2"/>
      <c r="J181" s="55">
        <v>6</v>
      </c>
      <c r="K181" s="55" t="s">
        <v>210</v>
      </c>
      <c r="L181" s="55" t="s">
        <v>50</v>
      </c>
    </row>
    <row r="182" spans="1:12" ht="12.75" customHeight="1">
      <c r="A182" s="4"/>
      <c r="B182" s="4"/>
      <c r="C182" s="40"/>
      <c r="D182" s="40"/>
      <c r="G182" s="2"/>
      <c r="J182" s="55">
        <v>7</v>
      </c>
      <c r="K182" s="55" t="s">
        <v>211</v>
      </c>
      <c r="L182" s="55" t="s">
        <v>21</v>
      </c>
    </row>
    <row r="183" spans="1:12" ht="12.75" customHeight="1">
      <c r="A183" s="4"/>
      <c r="B183" s="4"/>
      <c r="C183" s="40"/>
      <c r="D183" s="40"/>
      <c r="G183" s="2"/>
      <c r="J183" s="55">
        <v>8</v>
      </c>
      <c r="K183" s="55" t="s">
        <v>158</v>
      </c>
      <c r="L183" s="55" t="s">
        <v>22</v>
      </c>
    </row>
    <row r="184" spans="1:12" ht="12.75" customHeight="1">
      <c r="A184" s="3"/>
      <c r="B184" s="3"/>
      <c r="C184" s="41"/>
      <c r="D184" s="40"/>
      <c r="G184" s="2"/>
      <c r="J184" s="55">
        <v>9</v>
      </c>
      <c r="K184" s="55" t="s">
        <v>212</v>
      </c>
      <c r="L184" s="55" t="s">
        <v>51</v>
      </c>
    </row>
    <row r="185" spans="1:12" ht="12.75" customHeight="1">
      <c r="A185" s="4"/>
      <c r="B185" s="4"/>
      <c r="C185" s="40"/>
      <c r="D185" s="40"/>
      <c r="G185" s="2"/>
      <c r="J185" s="55">
        <v>10</v>
      </c>
      <c r="K185" s="55" t="s">
        <v>213</v>
      </c>
      <c r="L185" s="55" t="s">
        <v>23</v>
      </c>
    </row>
    <row r="186" spans="1:12" ht="12.75" customHeight="1">
      <c r="A186" s="4"/>
      <c r="B186" s="4"/>
      <c r="C186" s="40"/>
      <c r="D186" s="40"/>
      <c r="G186" s="2"/>
      <c r="J186" s="55">
        <v>11</v>
      </c>
      <c r="K186" s="55"/>
      <c r="L186" s="55" t="s">
        <v>52</v>
      </c>
    </row>
    <row r="187" spans="1:12" ht="12.75" customHeight="1">
      <c r="A187" s="4"/>
      <c r="B187" s="4"/>
      <c r="C187" s="40"/>
      <c r="D187" s="40"/>
      <c r="G187" s="2"/>
      <c r="J187" s="55">
        <v>12</v>
      </c>
      <c r="K187" s="55" t="s">
        <v>214</v>
      </c>
      <c r="L187" s="55" t="s">
        <v>26</v>
      </c>
    </row>
    <row r="188" spans="1:12" ht="12.75" customHeight="1">
      <c r="A188" s="4"/>
      <c r="B188" s="4"/>
      <c r="C188" s="40"/>
      <c r="D188" s="40"/>
      <c r="G188" s="2"/>
      <c r="J188" s="55">
        <v>13</v>
      </c>
      <c r="K188" s="55"/>
      <c r="L188" s="55" t="s">
        <v>27</v>
      </c>
    </row>
    <row r="189" spans="1:12" ht="12" customHeight="1">
      <c r="A189" s="4"/>
      <c r="B189" s="4"/>
      <c r="C189" s="40"/>
      <c r="D189" s="40"/>
      <c r="G189" s="2"/>
      <c r="J189" s="55">
        <v>14</v>
      </c>
      <c r="K189" s="55"/>
      <c r="L189" s="55" t="s">
        <v>28</v>
      </c>
    </row>
    <row r="190" spans="1:13" ht="12.75" customHeight="1" hidden="1">
      <c r="A190" s="4"/>
      <c r="B190" s="4"/>
      <c r="C190" s="40"/>
      <c r="D190" s="40"/>
      <c r="G190" s="2"/>
      <c r="J190" s="2"/>
      <c r="K190"/>
      <c r="L190"/>
      <c r="M190"/>
    </row>
    <row r="191" spans="1:13" ht="12.75" customHeight="1" hidden="1">
      <c r="A191" s="4"/>
      <c r="B191" s="4"/>
      <c r="C191" s="40"/>
      <c r="D191" s="40"/>
      <c r="G191" s="2"/>
      <c r="J191" s="2"/>
      <c r="K191"/>
      <c r="L191"/>
      <c r="M191"/>
    </row>
    <row r="192" spans="1:13" ht="12.75" customHeight="1" hidden="1">
      <c r="A192" s="4"/>
      <c r="B192" s="4"/>
      <c r="C192" s="40"/>
      <c r="D192" s="40"/>
      <c r="G192" s="2"/>
      <c r="J192" s="2"/>
      <c r="K192"/>
      <c r="L192"/>
      <c r="M192"/>
    </row>
    <row r="193" spans="1:12" ht="12.75" customHeight="1" hidden="1">
      <c r="A193" s="3"/>
      <c r="B193" s="3"/>
      <c r="C193" s="41"/>
      <c r="D193" s="40"/>
      <c r="G193" s="2"/>
      <c r="K193" s="49"/>
      <c r="L193" s="51"/>
    </row>
    <row r="194" spans="1:12" ht="12.75" customHeight="1" hidden="1">
      <c r="A194" s="4"/>
      <c r="B194" s="4"/>
      <c r="C194" s="40"/>
      <c r="D194" s="40"/>
      <c r="G194" s="2"/>
      <c r="K194" s="51"/>
      <c r="L194" s="48"/>
    </row>
    <row r="195" spans="1:12" ht="12.75" hidden="1">
      <c r="A195" s="4"/>
      <c r="B195" s="4"/>
      <c r="C195" s="40"/>
      <c r="D195" s="40"/>
      <c r="G195" s="2"/>
      <c r="L195" s="48"/>
    </row>
    <row r="196" spans="1:12" ht="12.75" hidden="1">
      <c r="A196" s="4"/>
      <c r="B196" s="4"/>
      <c r="C196" s="40"/>
      <c r="D196" s="40"/>
      <c r="G196" s="2"/>
      <c r="L196" s="48"/>
    </row>
    <row r="197" spans="1:12" ht="12.75" hidden="1">
      <c r="A197" s="4"/>
      <c r="B197" s="4"/>
      <c r="C197" s="40"/>
      <c r="D197" s="40"/>
      <c r="G197" s="2"/>
      <c r="L197" s="48"/>
    </row>
    <row r="198" spans="1:12" ht="12.75" hidden="1">
      <c r="A198" s="4"/>
      <c r="B198" s="4"/>
      <c r="C198" s="40"/>
      <c r="D198" s="40"/>
      <c r="G198" s="2"/>
      <c r="L198" s="48"/>
    </row>
    <row r="199" spans="1:12" ht="12.75" hidden="1">
      <c r="A199" s="4"/>
      <c r="B199" s="4"/>
      <c r="C199" s="40"/>
      <c r="D199" s="40"/>
      <c r="G199" s="2"/>
      <c r="L199" s="48"/>
    </row>
    <row r="200" spans="1:12" ht="12.75" hidden="1">
      <c r="A200" s="4"/>
      <c r="B200" s="4"/>
      <c r="C200" s="40"/>
      <c r="D200" s="40"/>
      <c r="G200" s="2"/>
      <c r="L200" s="48"/>
    </row>
    <row r="201" spans="1:12" ht="12.75" hidden="1">
      <c r="A201" s="4"/>
      <c r="B201" s="4"/>
      <c r="C201" s="40"/>
      <c r="D201" s="40"/>
      <c r="G201" s="2"/>
      <c r="L201" s="48"/>
    </row>
    <row r="202" spans="1:12" ht="12.75">
      <c r="A202" s="3" t="s">
        <v>5</v>
      </c>
      <c r="B202" s="3"/>
      <c r="C202" s="41" t="s">
        <v>2</v>
      </c>
      <c r="D202" s="40">
        <v>-4</v>
      </c>
      <c r="G202" s="2"/>
      <c r="L202" s="48"/>
    </row>
    <row r="203" spans="1:12" ht="12.75">
      <c r="A203" s="4">
        <v>1</v>
      </c>
      <c r="B203" s="4">
        <v>12</v>
      </c>
      <c r="C203" s="40" t="str">
        <f aca="true" t="shared" si="10" ref="C203:C208">VLOOKUP($B203,$J$176:$L$194,2,FALSE)</f>
        <v>ASHBY Blade</v>
      </c>
      <c r="D203" s="40" t="str">
        <f aca="true" t="shared" si="11" ref="D203:D208">VLOOKUP($B203,$J$176:$L$194,3,FALSE)</f>
        <v>Surrey</v>
      </c>
      <c r="E203" s="11" t="s">
        <v>509</v>
      </c>
      <c r="G203" s="2"/>
      <c r="L203" s="48"/>
    </row>
    <row r="204" spans="1:12" ht="12.75">
      <c r="A204" s="4">
        <v>2</v>
      </c>
      <c r="B204" s="4">
        <v>2</v>
      </c>
      <c r="C204" s="40" t="str">
        <f t="shared" si="10"/>
        <v>HATTON Jack</v>
      </c>
      <c r="D204" s="40" t="str">
        <f t="shared" si="11"/>
        <v>Berks</v>
      </c>
      <c r="E204" s="11" t="s">
        <v>510</v>
      </c>
      <c r="G204" s="2"/>
      <c r="L204" s="48"/>
    </row>
    <row r="205" spans="1:12" ht="12.75">
      <c r="A205" s="4">
        <v>3</v>
      </c>
      <c r="B205" s="4">
        <v>9</v>
      </c>
      <c r="C205" s="40" t="str">
        <f t="shared" si="10"/>
        <v>KIRBY Rhys</v>
      </c>
      <c r="D205" s="40" t="str">
        <f t="shared" si="11"/>
        <v>Middx</v>
      </c>
      <c r="E205" s="11" t="s">
        <v>511</v>
      </c>
      <c r="G205" s="2"/>
      <c r="L205" s="48"/>
    </row>
    <row r="206" spans="1:12" ht="12.75">
      <c r="A206" s="4">
        <v>4</v>
      </c>
      <c r="B206" s="4">
        <v>8</v>
      </c>
      <c r="C206" s="40" t="str">
        <f t="shared" si="10"/>
        <v>MORTEN Craig</v>
      </c>
      <c r="D206" s="40" t="str">
        <f t="shared" si="11"/>
        <v>Kent</v>
      </c>
      <c r="E206" s="11" t="s">
        <v>512</v>
      </c>
      <c r="G206" s="2"/>
      <c r="L206" s="48"/>
    </row>
    <row r="207" spans="1:12" ht="12.75">
      <c r="A207" s="4">
        <v>5</v>
      </c>
      <c r="B207" s="4">
        <v>7</v>
      </c>
      <c r="C207" s="40" t="str">
        <f t="shared" si="10"/>
        <v>McKIE Cameron</v>
      </c>
      <c r="D207" s="40" t="str">
        <f t="shared" si="11"/>
        <v>Herts</v>
      </c>
      <c r="E207" s="11" t="s">
        <v>513</v>
      </c>
      <c r="G207" s="2"/>
      <c r="L207" s="48"/>
    </row>
    <row r="208" spans="1:12" ht="12.75">
      <c r="A208" s="4">
        <v>6</v>
      </c>
      <c r="B208" s="4">
        <v>6</v>
      </c>
      <c r="C208" s="40" t="str">
        <f t="shared" si="10"/>
        <v>DAVISON Jonty</v>
      </c>
      <c r="D208" s="40" t="str">
        <f t="shared" si="11"/>
        <v>Hants</v>
      </c>
      <c r="E208" s="11" t="s">
        <v>514</v>
      </c>
      <c r="G208" s="2"/>
      <c r="L208" s="48"/>
    </row>
    <row r="209" spans="1:12" ht="1.5" customHeight="1">
      <c r="A209" s="4"/>
      <c r="B209" s="4"/>
      <c r="C209" s="40"/>
      <c r="D209" s="40"/>
      <c r="G209" s="2"/>
      <c r="L209" s="48"/>
    </row>
    <row r="210" spans="1:12" ht="12.75" hidden="1">
      <c r="A210" s="9"/>
      <c r="B210" s="9"/>
      <c r="C210" s="40"/>
      <c r="D210" s="40"/>
      <c r="E210" s="14"/>
      <c r="F210" s="16"/>
      <c r="G210" s="2"/>
      <c r="L210" s="48"/>
    </row>
    <row r="211" spans="1:6" ht="13.5" thickBot="1">
      <c r="A211" s="6"/>
      <c r="B211" s="6"/>
      <c r="C211" s="31"/>
      <c r="D211" s="17"/>
      <c r="E211" s="15"/>
      <c r="F211" s="17"/>
    </row>
    <row r="213" spans="1:12" s="35" customFormat="1" ht="12.75">
      <c r="A213" s="1" t="s">
        <v>45</v>
      </c>
      <c r="B213" s="1"/>
      <c r="C213" s="34"/>
      <c r="D213" s="4" t="s">
        <v>57</v>
      </c>
      <c r="G213" s="36"/>
      <c r="J213" s="47"/>
      <c r="K213" s="54"/>
      <c r="L213" s="54"/>
    </row>
    <row r="214" spans="1:13" ht="12.75">
      <c r="A214" s="3"/>
      <c r="B214" s="3"/>
      <c r="C214" s="11"/>
      <c r="D214" s="11"/>
      <c r="E214" s="11"/>
      <c r="F214" s="20"/>
      <c r="M214" s="3"/>
    </row>
    <row r="215" spans="1:15" ht="12.75">
      <c r="A215" s="4"/>
      <c r="B215" s="4"/>
      <c r="C215" s="40"/>
      <c r="D215" s="40"/>
      <c r="G215" s="2"/>
      <c r="J215" s="55">
        <v>1</v>
      </c>
      <c r="K215" s="55" t="s">
        <v>156</v>
      </c>
      <c r="L215" s="55" t="s">
        <v>13</v>
      </c>
      <c r="M215" s="4"/>
      <c r="N215" s="4"/>
      <c r="O215" s="4"/>
    </row>
    <row r="216" spans="1:15" ht="12.75">
      <c r="A216" s="4"/>
      <c r="B216" s="4"/>
      <c r="C216" s="40"/>
      <c r="D216" s="40"/>
      <c r="G216" s="2"/>
      <c r="J216" s="55">
        <v>2</v>
      </c>
      <c r="K216" s="55" t="s">
        <v>353</v>
      </c>
      <c r="L216" s="55" t="s">
        <v>14</v>
      </c>
      <c r="M216" s="4"/>
      <c r="N216" s="4"/>
      <c r="O216" s="4"/>
    </row>
    <row r="217" spans="1:15" ht="12.75">
      <c r="A217" s="4"/>
      <c r="B217" s="4"/>
      <c r="C217" s="40"/>
      <c r="D217" s="40"/>
      <c r="G217" s="2"/>
      <c r="J217" s="55">
        <v>3</v>
      </c>
      <c r="K217" s="55"/>
      <c r="L217" s="55" t="s">
        <v>15</v>
      </c>
      <c r="M217" s="4"/>
      <c r="N217" s="4"/>
      <c r="O217" s="4"/>
    </row>
    <row r="218" spans="1:15" ht="12.75">
      <c r="A218" s="4"/>
      <c r="B218" s="4"/>
      <c r="C218" s="40"/>
      <c r="D218" s="40"/>
      <c r="G218" s="2"/>
      <c r="J218" s="55">
        <v>4</v>
      </c>
      <c r="K218" s="55"/>
      <c r="L218" s="55" t="s">
        <v>16</v>
      </c>
      <c r="M218" s="4"/>
      <c r="N218" s="4"/>
      <c r="O218" s="4"/>
    </row>
    <row r="219" spans="1:15" ht="12.75">
      <c r="A219" s="4"/>
      <c r="B219" s="4"/>
      <c r="C219" s="40"/>
      <c r="D219" s="40"/>
      <c r="G219" s="2"/>
      <c r="J219" s="55">
        <v>5</v>
      </c>
      <c r="K219" s="55"/>
      <c r="L219" s="55" t="s">
        <v>19</v>
      </c>
      <c r="M219" s="4"/>
      <c r="N219" s="4"/>
      <c r="O219" s="4"/>
    </row>
    <row r="220" spans="1:15" ht="12.75">
      <c r="A220" s="4"/>
      <c r="B220" s="4"/>
      <c r="C220" s="40"/>
      <c r="D220" s="40"/>
      <c r="G220" s="2"/>
      <c r="J220" s="55">
        <v>6</v>
      </c>
      <c r="K220" s="55" t="s">
        <v>157</v>
      </c>
      <c r="L220" s="55" t="s">
        <v>50</v>
      </c>
      <c r="M220" s="4"/>
      <c r="N220" s="4"/>
      <c r="O220" s="4"/>
    </row>
    <row r="221" spans="1:15" ht="12.75">
      <c r="A221" s="4"/>
      <c r="B221" s="4"/>
      <c r="C221" s="40"/>
      <c r="D221" s="40"/>
      <c r="G221" s="2"/>
      <c r="J221" s="55">
        <v>7</v>
      </c>
      <c r="K221" s="55" t="s">
        <v>162</v>
      </c>
      <c r="L221" s="55" t="s">
        <v>21</v>
      </c>
      <c r="M221" s="4"/>
      <c r="N221" s="4"/>
      <c r="O221" s="4"/>
    </row>
    <row r="222" spans="1:15" ht="12.75">
      <c r="A222" s="4"/>
      <c r="B222" s="4"/>
      <c r="C222" s="40"/>
      <c r="D222" s="40"/>
      <c r="G222" s="2"/>
      <c r="J222" s="55">
        <v>8</v>
      </c>
      <c r="K222" s="55" t="s">
        <v>158</v>
      </c>
      <c r="L222" s="55" t="s">
        <v>22</v>
      </c>
      <c r="M222" s="4"/>
      <c r="N222" s="4"/>
      <c r="O222" s="4"/>
    </row>
    <row r="223" spans="1:15" ht="12.75">
      <c r="A223" s="3"/>
      <c r="B223" s="3"/>
      <c r="C223" s="40"/>
      <c r="D223" s="40"/>
      <c r="G223" s="2"/>
      <c r="J223" s="55">
        <v>9</v>
      </c>
      <c r="K223" s="55" t="s">
        <v>159</v>
      </c>
      <c r="L223" s="55" t="s">
        <v>51</v>
      </c>
      <c r="M223" s="4"/>
      <c r="N223" s="4"/>
      <c r="O223" s="4"/>
    </row>
    <row r="224" spans="1:15" ht="12.75">
      <c r="A224" s="4"/>
      <c r="B224" s="4"/>
      <c r="C224" s="40"/>
      <c r="D224" s="40"/>
      <c r="G224" s="2"/>
      <c r="J224" s="55">
        <v>10</v>
      </c>
      <c r="K224" s="55"/>
      <c r="L224" s="55" t="s">
        <v>23</v>
      </c>
      <c r="M224" s="4"/>
      <c r="N224" s="4"/>
      <c r="O224" s="4"/>
    </row>
    <row r="225" spans="1:15" ht="12.75">
      <c r="A225" s="4"/>
      <c r="B225" s="4"/>
      <c r="C225" s="40"/>
      <c r="D225" s="40"/>
      <c r="G225" s="2"/>
      <c r="J225" s="55">
        <v>11</v>
      </c>
      <c r="K225" s="55" t="s">
        <v>106</v>
      </c>
      <c r="L225" s="55" t="s">
        <v>52</v>
      </c>
      <c r="M225" s="4"/>
      <c r="N225" s="4"/>
      <c r="O225" s="4"/>
    </row>
    <row r="226" spans="1:15" ht="12.75">
      <c r="A226" s="4"/>
      <c r="B226" s="4"/>
      <c r="C226" s="40"/>
      <c r="D226" s="40"/>
      <c r="G226" s="2"/>
      <c r="J226" s="55">
        <v>12</v>
      </c>
      <c r="K226" s="55" t="s">
        <v>377</v>
      </c>
      <c r="L226" s="55" t="s">
        <v>26</v>
      </c>
      <c r="M226" s="4"/>
      <c r="N226" s="4"/>
      <c r="O226" s="4"/>
    </row>
    <row r="227" spans="1:15" ht="12.75">
      <c r="A227" s="4"/>
      <c r="B227" s="4"/>
      <c r="C227" s="40"/>
      <c r="D227" s="40"/>
      <c r="G227" s="2"/>
      <c r="J227" s="55">
        <v>13</v>
      </c>
      <c r="K227" s="55" t="s">
        <v>160</v>
      </c>
      <c r="L227" s="55" t="s">
        <v>27</v>
      </c>
      <c r="M227" s="4"/>
      <c r="N227" s="4"/>
      <c r="O227" s="4"/>
    </row>
    <row r="228" spans="1:15" ht="12" customHeight="1">
      <c r="A228" s="4"/>
      <c r="B228" s="4"/>
      <c r="C228" s="40"/>
      <c r="D228" s="40"/>
      <c r="G228" s="2"/>
      <c r="J228" s="55">
        <v>14</v>
      </c>
      <c r="K228" s="55"/>
      <c r="L228" s="55" t="s">
        <v>28</v>
      </c>
      <c r="M228" s="4"/>
      <c r="N228" s="4"/>
      <c r="O228" s="4"/>
    </row>
    <row r="229" spans="1:13" ht="12.75" hidden="1">
      <c r="A229" s="4"/>
      <c r="B229" s="4"/>
      <c r="C229" s="40"/>
      <c r="D229" s="40"/>
      <c r="G229" s="2"/>
      <c r="J229" s="4"/>
      <c r="K229" s="4"/>
      <c r="L229" s="4"/>
      <c r="M229"/>
    </row>
    <row r="230" spans="1:13" ht="12.75" hidden="1">
      <c r="A230" s="4"/>
      <c r="B230" s="4"/>
      <c r="C230" s="40"/>
      <c r="D230" s="40"/>
      <c r="G230" s="2"/>
      <c r="J230" s="4"/>
      <c r="K230" s="4"/>
      <c r="L230" s="4"/>
      <c r="M230"/>
    </row>
    <row r="231" spans="1:13" ht="12.75" hidden="1">
      <c r="A231" s="4"/>
      <c r="B231" s="4"/>
      <c r="C231" s="40"/>
      <c r="D231" s="40"/>
      <c r="G231" s="2"/>
      <c r="J231" s="4"/>
      <c r="K231" s="4"/>
      <c r="L231" s="4"/>
      <c r="M231"/>
    </row>
    <row r="232" spans="1:13" ht="12.75" hidden="1">
      <c r="A232" s="3"/>
      <c r="B232" s="3"/>
      <c r="C232" s="40"/>
      <c r="D232" s="40"/>
      <c r="G232" s="2"/>
      <c r="J232" s="4"/>
      <c r="K232" s="4"/>
      <c r="L232" s="4"/>
      <c r="M232"/>
    </row>
    <row r="233" spans="1:13" ht="12.75" hidden="1">
      <c r="A233" s="4"/>
      <c r="B233" s="4"/>
      <c r="C233" s="40"/>
      <c r="D233" s="40"/>
      <c r="G233" s="2"/>
      <c r="J233" s="4"/>
      <c r="K233" s="4"/>
      <c r="L233" s="4"/>
      <c r="M233"/>
    </row>
    <row r="234" spans="1:13" ht="12.75" hidden="1">
      <c r="A234" s="4"/>
      <c r="B234" s="4"/>
      <c r="C234" s="40"/>
      <c r="D234" s="40"/>
      <c r="G234" s="2"/>
      <c r="J234" s="2"/>
      <c r="K234"/>
      <c r="L234"/>
      <c r="M234"/>
    </row>
    <row r="235" spans="1:13" ht="12.75" hidden="1">
      <c r="A235" s="4"/>
      <c r="B235" s="4"/>
      <c r="C235" s="40"/>
      <c r="D235" s="40"/>
      <c r="G235" s="2"/>
      <c r="J235" s="2"/>
      <c r="K235"/>
      <c r="L235"/>
      <c r="M235"/>
    </row>
    <row r="236" spans="1:13" ht="12.75" hidden="1">
      <c r="A236" s="4"/>
      <c r="B236" s="4"/>
      <c r="C236" s="40"/>
      <c r="D236" s="40"/>
      <c r="G236" s="2"/>
      <c r="J236" s="2"/>
      <c r="K236"/>
      <c r="L236"/>
      <c r="M236"/>
    </row>
    <row r="237" spans="1:13" ht="12.75" hidden="1">
      <c r="A237" s="4"/>
      <c r="B237" s="4"/>
      <c r="C237" s="40"/>
      <c r="D237" s="40"/>
      <c r="G237" s="2"/>
      <c r="J237" s="2"/>
      <c r="K237"/>
      <c r="L237"/>
      <c r="M237"/>
    </row>
    <row r="238" spans="1:13" ht="12.75" hidden="1">
      <c r="A238" s="4"/>
      <c r="B238" s="4"/>
      <c r="C238" s="40"/>
      <c r="D238" s="40"/>
      <c r="G238" s="2"/>
      <c r="J238" s="2"/>
      <c r="K238"/>
      <c r="L238"/>
      <c r="M238"/>
    </row>
    <row r="239" spans="1:13" ht="12.75" hidden="1">
      <c r="A239" s="4"/>
      <c r="B239" s="4"/>
      <c r="C239" s="40"/>
      <c r="D239" s="40"/>
      <c r="G239" s="2"/>
      <c r="J239" s="2"/>
      <c r="K239"/>
      <c r="L239"/>
      <c r="M239"/>
    </row>
    <row r="240" spans="1:13" ht="12.75" hidden="1">
      <c r="A240" s="4"/>
      <c r="B240" s="4"/>
      <c r="C240" s="40"/>
      <c r="D240" s="40"/>
      <c r="G240" s="2"/>
      <c r="J240" s="2"/>
      <c r="K240"/>
      <c r="L240"/>
      <c r="M240"/>
    </row>
    <row r="241" spans="1:13" ht="12.75">
      <c r="A241" s="3" t="s">
        <v>5</v>
      </c>
      <c r="B241" s="3"/>
      <c r="C241" s="59"/>
      <c r="D241" s="40"/>
      <c r="G241" s="2"/>
      <c r="J241" s="2"/>
      <c r="K241"/>
      <c r="L241"/>
      <c r="M241"/>
    </row>
    <row r="242" spans="1:13" ht="12.75">
      <c r="A242" s="4">
        <v>1</v>
      </c>
      <c r="B242" s="4">
        <v>8</v>
      </c>
      <c r="C242" s="40" t="str">
        <f aca="true" t="shared" si="12" ref="C242:C249">VLOOKUP($B242,$J$215:$L$228,2,FALSE)</f>
        <v>MORTEN Craig</v>
      </c>
      <c r="D242" s="40" t="str">
        <f aca="true" t="shared" si="13" ref="D242:D249">VLOOKUP($B242,$J$215:$L$228,3,FALSE)</f>
        <v>Kent</v>
      </c>
      <c r="E242" s="11" t="s">
        <v>384</v>
      </c>
      <c r="G242" s="2"/>
      <c r="J242" s="2"/>
      <c r="K242"/>
      <c r="L242"/>
      <c r="M242"/>
    </row>
    <row r="243" spans="1:13" ht="12.75">
      <c r="A243" s="4">
        <v>2</v>
      </c>
      <c r="B243" s="4">
        <v>11</v>
      </c>
      <c r="C243" s="40" t="str">
        <f t="shared" si="12"/>
        <v>BARNSHAW Peter</v>
      </c>
      <c r="D243" s="40" t="str">
        <f t="shared" si="13"/>
        <v>Oxon</v>
      </c>
      <c r="E243" s="11" t="s">
        <v>385</v>
      </c>
      <c r="G243" s="2"/>
      <c r="J243" s="2"/>
      <c r="K243"/>
      <c r="L243"/>
      <c r="M243"/>
    </row>
    <row r="244" spans="1:13" ht="12.75">
      <c r="A244" s="4">
        <v>3</v>
      </c>
      <c r="B244" s="4">
        <v>9</v>
      </c>
      <c r="C244" s="40" t="str">
        <f t="shared" si="12"/>
        <v>PRICE Darius</v>
      </c>
      <c r="D244" s="40" t="str">
        <f t="shared" si="13"/>
        <v>Middx</v>
      </c>
      <c r="E244" s="11" t="s">
        <v>386</v>
      </c>
      <c r="G244" s="2"/>
      <c r="J244" s="2"/>
      <c r="K244"/>
      <c r="L244"/>
      <c r="M244"/>
    </row>
    <row r="245" spans="1:13" ht="12.75">
      <c r="A245" s="4">
        <v>4</v>
      </c>
      <c r="B245" s="4">
        <v>2</v>
      </c>
      <c r="C245" s="40" t="str">
        <f t="shared" si="12"/>
        <v>BROCK Daniel</v>
      </c>
      <c r="D245" s="40" t="str">
        <f t="shared" si="13"/>
        <v>Berks</v>
      </c>
      <c r="E245" s="11" t="s">
        <v>390</v>
      </c>
      <c r="G245" s="2"/>
      <c r="J245" s="2"/>
      <c r="K245"/>
      <c r="L245"/>
      <c r="M245"/>
    </row>
    <row r="246" spans="1:13" ht="12.75">
      <c r="A246" s="4">
        <v>5</v>
      </c>
      <c r="B246" s="4">
        <v>13</v>
      </c>
      <c r="C246" s="40" t="str">
        <f t="shared" si="12"/>
        <v>BUCKETT Joel</v>
      </c>
      <c r="D246" s="40" t="str">
        <f t="shared" si="13"/>
        <v>Sussex</v>
      </c>
      <c r="E246" s="11" t="s">
        <v>387</v>
      </c>
      <c r="G246" s="2"/>
      <c r="J246" s="2"/>
      <c r="K246"/>
      <c r="L246"/>
      <c r="M246"/>
    </row>
    <row r="247" spans="1:12" ht="12.75">
      <c r="A247" s="4">
        <v>6</v>
      </c>
      <c r="B247" s="4">
        <v>1</v>
      </c>
      <c r="C247" s="40" t="str">
        <f t="shared" si="12"/>
        <v>FENN Bradley</v>
      </c>
      <c r="D247" s="40" t="str">
        <f t="shared" si="13"/>
        <v>Beds</v>
      </c>
      <c r="E247" s="11" t="s">
        <v>388</v>
      </c>
      <c r="G247" s="2"/>
      <c r="L247" s="48"/>
    </row>
    <row r="248" spans="1:12" ht="12.75">
      <c r="A248" s="4">
        <v>7</v>
      </c>
      <c r="B248" s="4">
        <v>12</v>
      </c>
      <c r="C248" s="40" t="str">
        <f t="shared" si="12"/>
        <v>RADY Thomas</v>
      </c>
      <c r="D248" s="40" t="str">
        <f t="shared" si="13"/>
        <v>Surrey</v>
      </c>
      <c r="E248" s="11" t="s">
        <v>389</v>
      </c>
      <c r="G248" s="2"/>
      <c r="L248" s="48"/>
    </row>
    <row r="249" spans="1:7" ht="12.75">
      <c r="A249" s="9"/>
      <c r="B249" s="9">
        <v>7</v>
      </c>
      <c r="C249" s="40" t="str">
        <f t="shared" si="12"/>
        <v>YAXLEY Luke</v>
      </c>
      <c r="D249" s="40" t="str">
        <f t="shared" si="13"/>
        <v>Herts</v>
      </c>
      <c r="E249" s="14"/>
      <c r="F249" s="58" t="s">
        <v>383</v>
      </c>
      <c r="G249" s="2"/>
    </row>
    <row r="250" spans="1:10" ht="13.5" thickBot="1">
      <c r="A250" s="6"/>
      <c r="B250" s="6"/>
      <c r="C250" s="31"/>
      <c r="D250" s="17"/>
      <c r="E250" s="15"/>
      <c r="F250" s="17"/>
      <c r="G250" s="17"/>
      <c r="H250" s="7"/>
      <c r="I250" s="7"/>
      <c r="J250" s="82"/>
    </row>
    <row r="252" spans="1:4" ht="12.75">
      <c r="A252" s="1" t="s">
        <v>736</v>
      </c>
      <c r="B252" s="1"/>
      <c r="D252" s="79" t="s">
        <v>342</v>
      </c>
    </row>
    <row r="253" spans="1:12" ht="12.75">
      <c r="A253" s="4">
        <v>1</v>
      </c>
      <c r="B253" s="4">
        <v>12</v>
      </c>
      <c r="C253" s="40" t="str">
        <f aca="true" t="shared" si="14" ref="C253:C258">VLOOKUP($B253,$J$253:$L$266,2,FALSE)</f>
        <v>CRITCHLEY Charlie</v>
      </c>
      <c r="D253" s="40" t="str">
        <f aca="true" t="shared" si="15" ref="D253:D258">VLOOKUP($B253,$J$253:$L$266,3,FALSE)</f>
        <v>Surrey</v>
      </c>
      <c r="E253" s="11" t="s">
        <v>658</v>
      </c>
      <c r="F253" s="20"/>
      <c r="J253" s="55">
        <v>1</v>
      </c>
      <c r="K253" s="55"/>
      <c r="L253" s="55" t="s">
        <v>13</v>
      </c>
    </row>
    <row r="254" spans="1:12" ht="12.75">
      <c r="A254" s="83">
        <v>2</v>
      </c>
      <c r="B254" s="83">
        <v>8</v>
      </c>
      <c r="C254" s="84" t="str">
        <f t="shared" si="14"/>
        <v>BRYANT Jamie</v>
      </c>
      <c r="D254" s="84" t="str">
        <f t="shared" si="15"/>
        <v>Kent</v>
      </c>
      <c r="E254" s="85" t="s">
        <v>659</v>
      </c>
      <c r="F254" s="20"/>
      <c r="J254" s="55">
        <v>2</v>
      </c>
      <c r="K254" s="55" t="s">
        <v>354</v>
      </c>
      <c r="L254" s="55" t="s">
        <v>14</v>
      </c>
    </row>
    <row r="255" spans="1:12" ht="12.75">
      <c r="A255" s="4">
        <v>3</v>
      </c>
      <c r="B255" s="4">
        <v>2</v>
      </c>
      <c r="C255" s="40" t="str">
        <f t="shared" si="14"/>
        <v>RANDALL Michael</v>
      </c>
      <c r="D255" s="40" t="str">
        <f t="shared" si="15"/>
        <v>Berks</v>
      </c>
      <c r="E255" s="11" t="s">
        <v>660</v>
      </c>
      <c r="F255" s="20"/>
      <c r="J255" s="55">
        <v>3</v>
      </c>
      <c r="K255" s="55"/>
      <c r="L255" s="55" t="s">
        <v>15</v>
      </c>
    </row>
    <row r="256" spans="1:12" ht="12.75">
      <c r="A256" s="4">
        <v>4</v>
      </c>
      <c r="B256" s="4">
        <v>11</v>
      </c>
      <c r="C256" s="40" t="str">
        <f t="shared" si="14"/>
        <v>LOMAS Mitch</v>
      </c>
      <c r="D256" s="40" t="str">
        <f t="shared" si="15"/>
        <v>Oxon</v>
      </c>
      <c r="E256" s="11" t="s">
        <v>661</v>
      </c>
      <c r="F256" s="20"/>
      <c r="J256" s="55">
        <v>4</v>
      </c>
      <c r="K256" s="55"/>
      <c r="L256" s="55" t="s">
        <v>16</v>
      </c>
    </row>
    <row r="257" spans="1:12" ht="12.75">
      <c r="A257" s="4">
        <v>5</v>
      </c>
      <c r="B257" s="4">
        <v>6</v>
      </c>
      <c r="C257" s="40" t="str">
        <f t="shared" si="14"/>
        <v>HOLT Niall</v>
      </c>
      <c r="D257" s="40" t="str">
        <f t="shared" si="15"/>
        <v>Hants</v>
      </c>
      <c r="E257" s="11" t="s">
        <v>662</v>
      </c>
      <c r="F257" s="20"/>
      <c r="J257" s="55">
        <v>5</v>
      </c>
      <c r="K257" s="55"/>
      <c r="L257" s="55" t="s">
        <v>19</v>
      </c>
    </row>
    <row r="258" spans="1:12" ht="12.75">
      <c r="A258" s="4"/>
      <c r="B258" s="4">
        <v>7</v>
      </c>
      <c r="C258" s="40" t="str">
        <f t="shared" si="14"/>
        <v>HILTON Christopher</v>
      </c>
      <c r="D258" s="40" t="str">
        <f t="shared" si="15"/>
        <v>Herts</v>
      </c>
      <c r="E258" s="11"/>
      <c r="F258" s="20" t="s">
        <v>571</v>
      </c>
      <c r="J258" s="55">
        <v>6</v>
      </c>
      <c r="K258" s="55" t="s">
        <v>254</v>
      </c>
      <c r="L258" s="55" t="s">
        <v>50</v>
      </c>
    </row>
    <row r="259" spans="1:12" ht="12.75">
      <c r="A259" s="4"/>
      <c r="B259" s="4"/>
      <c r="C259" s="40"/>
      <c r="D259" s="40"/>
      <c r="E259" s="11"/>
      <c r="F259" s="39" t="s">
        <v>663</v>
      </c>
      <c r="J259" s="55">
        <v>7</v>
      </c>
      <c r="K259" s="55" t="s">
        <v>123</v>
      </c>
      <c r="L259" s="55" t="s">
        <v>21</v>
      </c>
    </row>
    <row r="260" spans="1:12" ht="12.75">
      <c r="A260" s="4"/>
      <c r="B260" s="4"/>
      <c r="C260" s="40"/>
      <c r="D260" s="40"/>
      <c r="E260" s="11"/>
      <c r="F260" s="20"/>
      <c r="J260" s="55">
        <v>8</v>
      </c>
      <c r="K260" s="55" t="s">
        <v>373</v>
      </c>
      <c r="L260" s="55" t="s">
        <v>22</v>
      </c>
    </row>
    <row r="261" spans="1:12" ht="12.75">
      <c r="A261" s="4"/>
      <c r="B261" s="4"/>
      <c r="C261" s="40"/>
      <c r="D261" s="40"/>
      <c r="E261" s="11"/>
      <c r="F261" s="20"/>
      <c r="J261" s="55">
        <v>9</v>
      </c>
      <c r="K261" s="55"/>
      <c r="L261" s="55" t="s">
        <v>51</v>
      </c>
    </row>
    <row r="262" spans="1:12" ht="12.75">
      <c r="A262" s="4"/>
      <c r="B262" s="4"/>
      <c r="C262" s="40"/>
      <c r="D262" s="40"/>
      <c r="E262" s="11"/>
      <c r="F262" s="20"/>
      <c r="J262" s="55">
        <v>10</v>
      </c>
      <c r="K262" s="55" t="s">
        <v>255</v>
      </c>
      <c r="L262" s="55" t="s">
        <v>23</v>
      </c>
    </row>
    <row r="263" spans="1:12" ht="12.75">
      <c r="A263" s="4"/>
      <c r="B263" s="4"/>
      <c r="C263" s="40"/>
      <c r="D263" s="40"/>
      <c r="E263" s="11"/>
      <c r="F263" s="20"/>
      <c r="J263" s="55">
        <v>11</v>
      </c>
      <c r="K263" s="55" t="s">
        <v>368</v>
      </c>
      <c r="L263" s="55" t="s">
        <v>52</v>
      </c>
    </row>
    <row r="264" spans="1:12" ht="12.75">
      <c r="A264" s="4"/>
      <c r="B264" s="4"/>
      <c r="C264" s="40"/>
      <c r="D264" s="40"/>
      <c r="E264" s="11"/>
      <c r="F264" s="20"/>
      <c r="J264" s="55">
        <v>12</v>
      </c>
      <c r="K264" s="55" t="s">
        <v>378</v>
      </c>
      <c r="L264" s="55" t="s">
        <v>26</v>
      </c>
    </row>
    <row r="265" spans="1:12" ht="12.75">
      <c r="A265" s="4"/>
      <c r="B265" s="4"/>
      <c r="C265" s="40"/>
      <c r="D265" s="40"/>
      <c r="E265" s="11"/>
      <c r="F265" s="20"/>
      <c r="J265" s="55">
        <v>13</v>
      </c>
      <c r="K265" s="55"/>
      <c r="L265" s="55" t="s">
        <v>27</v>
      </c>
    </row>
    <row r="266" spans="1:12" ht="12.75">
      <c r="A266" s="4"/>
      <c r="B266" s="4"/>
      <c r="C266" s="40"/>
      <c r="D266" s="40"/>
      <c r="E266" s="11"/>
      <c r="F266" s="20"/>
      <c r="J266" s="55">
        <v>14</v>
      </c>
      <c r="K266" s="55"/>
      <c r="L266" s="55" t="s">
        <v>28</v>
      </c>
    </row>
    <row r="267" spans="1:13" ht="0.75" customHeight="1">
      <c r="A267" s="4"/>
      <c r="B267" s="4"/>
      <c r="C267" s="40"/>
      <c r="D267" s="40"/>
      <c r="E267" s="11"/>
      <c r="F267" s="20"/>
      <c r="J267" s="2"/>
      <c r="K267"/>
      <c r="L267"/>
      <c r="M267"/>
    </row>
    <row r="268" spans="1:13" ht="12.75" hidden="1">
      <c r="A268" s="4"/>
      <c r="B268" s="4"/>
      <c r="C268" s="40"/>
      <c r="D268" s="40"/>
      <c r="E268" s="11"/>
      <c r="F268" s="20"/>
      <c r="J268" s="2"/>
      <c r="K268"/>
      <c r="L268"/>
      <c r="M268"/>
    </row>
    <row r="269" spans="1:13" ht="12.75" hidden="1">
      <c r="A269" s="4"/>
      <c r="B269" s="4"/>
      <c r="C269" s="40"/>
      <c r="D269" s="40"/>
      <c r="E269" s="11"/>
      <c r="F269" s="20"/>
      <c r="J269" s="2"/>
      <c r="K269"/>
      <c r="L269"/>
      <c r="M269"/>
    </row>
    <row r="270" spans="1:6" ht="13.5" thickBot="1">
      <c r="A270" s="5"/>
      <c r="B270" s="5"/>
      <c r="C270" s="31"/>
      <c r="D270" s="17"/>
      <c r="E270" s="15"/>
      <c r="F270" s="17"/>
    </row>
  </sheetData>
  <sheetProtection/>
  <dataValidations count="1">
    <dataValidation type="list" allowBlank="1" showInputMessage="1" showErrorMessage="1" sqref="D172 D118 D79 D40 D152">
      <formula1>Teams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S165"/>
  <sheetViews>
    <sheetView zoomScalePageLayoutView="0" workbookViewId="0" topLeftCell="A125">
      <selection activeCell="H173" sqref="H173"/>
    </sheetView>
  </sheetViews>
  <sheetFormatPr defaultColWidth="9.140625" defaultRowHeight="12.75"/>
  <cols>
    <col min="1" max="2" width="5.00390625" style="0" customWidth="1"/>
    <col min="3" max="3" width="20.7109375" style="25" customWidth="1"/>
    <col min="4" max="4" width="8.7109375" style="2" customWidth="1"/>
    <col min="5" max="5" width="9.140625" style="13" customWidth="1"/>
    <col min="6" max="6" width="7.28125" style="18" customWidth="1"/>
    <col min="7" max="9" width="7.28125" style="0" customWidth="1"/>
    <col min="10" max="10" width="5.8515625" style="0" customWidth="1"/>
    <col min="11" max="15" width="7.28125" style="0" hidden="1" customWidth="1"/>
    <col min="16" max="16" width="9.140625" style="0" hidden="1" customWidth="1"/>
    <col min="17" max="17" width="9.140625" style="47" customWidth="1"/>
    <col min="18" max="18" width="20.7109375" style="47" customWidth="1"/>
    <col min="19" max="19" width="9.140625" style="47" customWidth="1"/>
  </cols>
  <sheetData>
    <row r="1" spans="1:2" ht="12.75">
      <c r="A1" s="1" t="s">
        <v>155</v>
      </c>
      <c r="B1" s="1"/>
    </row>
    <row r="2" spans="1:5" ht="12.75">
      <c r="A2" s="2" t="s">
        <v>49</v>
      </c>
      <c r="B2" s="2"/>
      <c r="C2" s="23" t="s">
        <v>53</v>
      </c>
      <c r="D2" s="2" t="s">
        <v>54</v>
      </c>
      <c r="E2" s="13" t="s">
        <v>55</v>
      </c>
    </row>
    <row r="3" spans="1:4" ht="12.75">
      <c r="A3" s="1" t="s">
        <v>7</v>
      </c>
      <c r="B3" s="1"/>
      <c r="D3" s="4" t="s">
        <v>67</v>
      </c>
    </row>
    <row r="4" spans="1:19" ht="12.75">
      <c r="A4" s="67" t="s">
        <v>515</v>
      </c>
      <c r="B4" s="4">
        <v>1</v>
      </c>
      <c r="C4" s="40" t="str">
        <f>VLOOKUP($B4,$Q$4:$S$22,2,FALSE)</f>
        <v>WATSON Josh</v>
      </c>
      <c r="D4" s="40" t="str">
        <f>VLOOKUP($B4,$Q$4:$S$22,3,FALSE)</f>
        <v>Beds</v>
      </c>
      <c r="E4" s="20" t="s">
        <v>518</v>
      </c>
      <c r="F4" s="8"/>
      <c r="Q4" s="55">
        <v>1</v>
      </c>
      <c r="R4" s="55" t="s">
        <v>274</v>
      </c>
      <c r="S4" s="55" t="s">
        <v>13</v>
      </c>
    </row>
    <row r="5" spans="1:19" ht="12.75">
      <c r="A5" s="67" t="s">
        <v>515</v>
      </c>
      <c r="B5" s="4">
        <v>5</v>
      </c>
      <c r="C5" s="40" t="str">
        <f aca="true" t="shared" si="0" ref="C5:C13">VLOOKUP($B5,$Q$4:$S$22,2,FALSE)</f>
        <v>HUNT Nick</v>
      </c>
      <c r="D5" s="40" t="str">
        <f aca="true" t="shared" si="1" ref="D5:D13">VLOOKUP($B5,$Q$4:$S$22,3,FALSE)</f>
        <v>Dorset</v>
      </c>
      <c r="E5" s="20" t="s">
        <v>518</v>
      </c>
      <c r="F5" s="8"/>
      <c r="Q5" s="55">
        <v>2</v>
      </c>
      <c r="R5" s="55" t="s">
        <v>275</v>
      </c>
      <c r="S5" s="55" t="s">
        <v>14</v>
      </c>
    </row>
    <row r="6" spans="1:19" ht="12.75">
      <c r="A6" s="67" t="s">
        <v>516</v>
      </c>
      <c r="B6" s="4">
        <v>2</v>
      </c>
      <c r="C6" s="40" t="str">
        <f t="shared" si="0"/>
        <v>BONIFAS Ryan</v>
      </c>
      <c r="D6" s="40" t="str">
        <f t="shared" si="1"/>
        <v>Berks</v>
      </c>
      <c r="E6" s="20" t="s">
        <v>518</v>
      </c>
      <c r="F6" s="8"/>
      <c r="Q6" s="55">
        <v>3</v>
      </c>
      <c r="R6" s="55" t="s">
        <v>276</v>
      </c>
      <c r="S6" s="55" t="s">
        <v>15</v>
      </c>
    </row>
    <row r="7" spans="1:19" ht="12.75">
      <c r="A7" s="67" t="s">
        <v>516</v>
      </c>
      <c r="B7" s="4">
        <v>7</v>
      </c>
      <c r="C7" s="40" t="str">
        <f t="shared" si="0"/>
        <v>BUCKLE Tim</v>
      </c>
      <c r="D7" s="40" t="str">
        <f t="shared" si="1"/>
        <v>Herts</v>
      </c>
      <c r="E7" s="20" t="s">
        <v>518</v>
      </c>
      <c r="F7" s="8"/>
      <c r="Q7" s="55">
        <v>4</v>
      </c>
      <c r="R7" s="55"/>
      <c r="S7" s="55" t="s">
        <v>16</v>
      </c>
    </row>
    <row r="8" spans="1:19" ht="12.75">
      <c r="A8" s="4">
        <v>5</v>
      </c>
      <c r="B8" s="4">
        <v>8</v>
      </c>
      <c r="C8" s="40" t="str">
        <f t="shared" si="0"/>
        <v>ALEXANDER Dan</v>
      </c>
      <c r="D8" s="40" t="str">
        <f t="shared" si="1"/>
        <v>Kent</v>
      </c>
      <c r="E8" s="20" t="s">
        <v>519</v>
      </c>
      <c r="F8" s="8"/>
      <c r="Q8" s="56">
        <v>5</v>
      </c>
      <c r="R8" s="55" t="s">
        <v>261</v>
      </c>
      <c r="S8" s="55" t="s">
        <v>19</v>
      </c>
    </row>
    <row r="9" spans="1:19" ht="12.75">
      <c r="A9" s="67" t="s">
        <v>517</v>
      </c>
      <c r="B9" s="4">
        <v>6</v>
      </c>
      <c r="C9" s="40" t="str">
        <f t="shared" si="0"/>
        <v>MITCHELL Jack</v>
      </c>
      <c r="D9" s="40" t="str">
        <f t="shared" si="1"/>
        <v>Hants</v>
      </c>
      <c r="E9" s="20" t="s">
        <v>520</v>
      </c>
      <c r="F9" s="8"/>
      <c r="Q9" s="55">
        <v>6</v>
      </c>
      <c r="R9" s="55" t="s">
        <v>277</v>
      </c>
      <c r="S9" s="55" t="s">
        <v>50</v>
      </c>
    </row>
    <row r="10" spans="1:19" ht="12.75">
      <c r="A10" s="67" t="s">
        <v>517</v>
      </c>
      <c r="B10" s="4">
        <v>12</v>
      </c>
      <c r="C10" s="40" t="str">
        <f t="shared" si="0"/>
        <v>ASHBY Blade</v>
      </c>
      <c r="D10" s="40" t="str">
        <f t="shared" si="1"/>
        <v>Surrey</v>
      </c>
      <c r="E10" s="20" t="s">
        <v>520</v>
      </c>
      <c r="F10" s="8"/>
      <c r="Q10" s="55">
        <v>7</v>
      </c>
      <c r="R10" s="55" t="s">
        <v>135</v>
      </c>
      <c r="S10" s="55" t="s">
        <v>21</v>
      </c>
    </row>
    <row r="11" spans="1:19" ht="12.75">
      <c r="A11" s="4">
        <v>8</v>
      </c>
      <c r="B11" s="4">
        <v>14</v>
      </c>
      <c r="C11" s="40" t="str">
        <f t="shared" si="0"/>
        <v>DARLING Ben</v>
      </c>
      <c r="D11" s="40" t="str">
        <f t="shared" si="1"/>
        <v>Wiltshire</v>
      </c>
      <c r="E11" s="20" t="s">
        <v>520</v>
      </c>
      <c r="F11" s="8"/>
      <c r="Q11" s="55">
        <v>8</v>
      </c>
      <c r="R11" s="55" t="s">
        <v>278</v>
      </c>
      <c r="S11" s="55" t="s">
        <v>22</v>
      </c>
    </row>
    <row r="12" spans="1:19" ht="12.75">
      <c r="A12" s="4">
        <v>9</v>
      </c>
      <c r="B12" s="4">
        <v>11</v>
      </c>
      <c r="C12" s="40" t="str">
        <f t="shared" si="0"/>
        <v>EDWARDS Sam</v>
      </c>
      <c r="D12" s="40" t="str">
        <f t="shared" si="1"/>
        <v>Oxon</v>
      </c>
      <c r="E12" s="20" t="s">
        <v>521</v>
      </c>
      <c r="F12" s="8"/>
      <c r="Q12" s="55">
        <v>9</v>
      </c>
      <c r="R12" s="55" t="s">
        <v>279</v>
      </c>
      <c r="S12" s="55" t="s">
        <v>51</v>
      </c>
    </row>
    <row r="13" spans="1:19" ht="12.75">
      <c r="A13" s="4">
        <v>10</v>
      </c>
      <c r="B13" s="4">
        <v>9</v>
      </c>
      <c r="C13" s="40" t="str">
        <f t="shared" si="0"/>
        <v>EZZELDIN Jacques</v>
      </c>
      <c r="D13" s="40" t="str">
        <f t="shared" si="1"/>
        <v>Middx</v>
      </c>
      <c r="E13" s="20" t="s">
        <v>522</v>
      </c>
      <c r="F13" s="8"/>
      <c r="Q13" s="55">
        <v>10</v>
      </c>
      <c r="R13" s="55" t="s">
        <v>280</v>
      </c>
      <c r="S13" s="55" t="s">
        <v>23</v>
      </c>
    </row>
    <row r="14" spans="1:19" ht="12.75">
      <c r="A14" s="4"/>
      <c r="B14" s="4"/>
      <c r="C14" s="40"/>
      <c r="D14" s="40"/>
      <c r="E14" s="8"/>
      <c r="F14" s="8"/>
      <c r="Q14" s="55">
        <v>11</v>
      </c>
      <c r="R14" s="55" t="s">
        <v>136</v>
      </c>
      <c r="S14" s="55" t="s">
        <v>52</v>
      </c>
    </row>
    <row r="15" spans="1:19" ht="12.75">
      <c r="A15" s="4"/>
      <c r="B15" s="4"/>
      <c r="C15" s="40"/>
      <c r="D15" s="40"/>
      <c r="E15" s="8"/>
      <c r="F15" s="8"/>
      <c r="Q15" s="55">
        <v>12</v>
      </c>
      <c r="R15" s="55" t="s">
        <v>214</v>
      </c>
      <c r="S15" s="55" t="s">
        <v>26</v>
      </c>
    </row>
    <row r="16" spans="1:19" ht="12.75">
      <c r="A16" s="4"/>
      <c r="B16" s="4"/>
      <c r="C16" s="40"/>
      <c r="D16" s="40"/>
      <c r="E16" s="8"/>
      <c r="F16" s="8"/>
      <c r="Q16" s="55">
        <v>13</v>
      </c>
      <c r="R16" s="55" t="s">
        <v>281</v>
      </c>
      <c r="S16" s="55" t="s">
        <v>27</v>
      </c>
    </row>
    <row r="17" spans="1:19" ht="12.75">
      <c r="A17" s="4"/>
      <c r="B17" s="4"/>
      <c r="C17" s="40"/>
      <c r="D17" s="40"/>
      <c r="E17" s="8"/>
      <c r="F17" s="8"/>
      <c r="Q17" s="55">
        <v>14</v>
      </c>
      <c r="R17" s="55" t="s">
        <v>282</v>
      </c>
      <c r="S17" s="55" t="s">
        <v>28</v>
      </c>
    </row>
    <row r="18" spans="1:19" ht="12.75" hidden="1">
      <c r="A18" s="4"/>
      <c r="B18" s="4"/>
      <c r="C18" s="40"/>
      <c r="D18" s="40"/>
      <c r="E18" s="8"/>
      <c r="F18" s="8"/>
      <c r="Q18" s="48"/>
      <c r="R18" s="49"/>
      <c r="S18" s="49"/>
    </row>
    <row r="19" spans="1:19" ht="12.75" hidden="1">
      <c r="A19" s="4"/>
      <c r="B19" s="4"/>
      <c r="C19" s="40"/>
      <c r="D19" s="40"/>
      <c r="E19" s="8"/>
      <c r="F19" s="8"/>
      <c r="Q19" s="48"/>
      <c r="R19" s="49"/>
      <c r="S19" s="49"/>
    </row>
    <row r="20" spans="1:19" ht="12.75" hidden="1">
      <c r="A20" s="2"/>
      <c r="B20" s="4"/>
      <c r="C20" s="40"/>
      <c r="D20" s="40"/>
      <c r="E20" s="8"/>
      <c r="F20" s="8"/>
      <c r="Q20" s="48"/>
      <c r="R20" s="49"/>
      <c r="S20" s="49"/>
    </row>
    <row r="21" spans="1:19" ht="12.75" hidden="1">
      <c r="A21" s="2"/>
      <c r="B21" s="4"/>
      <c r="C21" s="40"/>
      <c r="D21" s="40"/>
      <c r="E21" s="8"/>
      <c r="F21" s="8"/>
      <c r="Q21" s="48"/>
      <c r="R21" s="49"/>
      <c r="S21" s="51"/>
    </row>
    <row r="22" spans="1:19" ht="12.75" hidden="1">
      <c r="A22" s="2"/>
      <c r="B22" s="4"/>
      <c r="C22" s="40"/>
      <c r="D22" s="40"/>
      <c r="E22" s="8"/>
      <c r="F22" s="8"/>
      <c r="Q22" s="48"/>
      <c r="R22" s="51"/>
      <c r="S22" s="51"/>
    </row>
    <row r="23" spans="1:15" ht="13.5" thickBot="1">
      <c r="A23" s="7"/>
      <c r="B23" s="7"/>
      <c r="C23" s="26"/>
      <c r="D23" s="7"/>
      <c r="E23" s="15"/>
      <c r="F23" s="19"/>
      <c r="G23" s="6"/>
      <c r="H23" s="6"/>
      <c r="I23" s="6"/>
      <c r="J23" s="6"/>
      <c r="K23" s="6"/>
      <c r="L23" s="6"/>
      <c r="M23" s="6"/>
      <c r="N23" s="6"/>
      <c r="O23" s="6"/>
    </row>
    <row r="25" spans="1:4" ht="12.75">
      <c r="A25" s="1" t="s">
        <v>8</v>
      </c>
      <c r="B25" s="1"/>
      <c r="D25" s="4" t="s">
        <v>70</v>
      </c>
    </row>
    <row r="26" spans="1:19" ht="12.75">
      <c r="A26" s="4">
        <v>1</v>
      </c>
      <c r="B26" s="4">
        <v>12</v>
      </c>
      <c r="C26" s="40" t="str">
        <f aca="true" t="shared" si="2" ref="C26:C34">VLOOKUP($B26,$Q$26:$S$42,2,FALSE)</f>
        <v>PHIPPS Jack</v>
      </c>
      <c r="D26" s="40" t="str">
        <f aca="true" t="shared" si="3" ref="D26:D34">VLOOKUP($B26,$Q$26:$S$42,3,FALSE)</f>
        <v>Surrey</v>
      </c>
      <c r="E26" s="11" t="s">
        <v>689</v>
      </c>
      <c r="F26" s="8"/>
      <c r="Q26" s="55">
        <v>1</v>
      </c>
      <c r="R26" s="55" t="s">
        <v>139</v>
      </c>
      <c r="S26" s="55" t="s">
        <v>13</v>
      </c>
    </row>
    <row r="27" spans="1:19" ht="12.75">
      <c r="A27" s="4">
        <v>2</v>
      </c>
      <c r="B27" s="4">
        <v>5</v>
      </c>
      <c r="C27" s="40" t="str">
        <f t="shared" si="2"/>
        <v>CARPENTER Adam</v>
      </c>
      <c r="D27" s="40" t="str">
        <f t="shared" si="3"/>
        <v>Dorset</v>
      </c>
      <c r="E27" s="11" t="s">
        <v>690</v>
      </c>
      <c r="F27" s="8"/>
      <c r="Q27" s="55">
        <v>2</v>
      </c>
      <c r="R27" s="55"/>
      <c r="S27" s="55" t="s">
        <v>14</v>
      </c>
    </row>
    <row r="28" spans="1:19" ht="12.75">
      <c r="A28" s="4">
        <v>3</v>
      </c>
      <c r="B28" s="4">
        <v>8</v>
      </c>
      <c r="C28" s="40" t="str">
        <f t="shared" si="2"/>
        <v>HALLBERG Jesper</v>
      </c>
      <c r="D28" s="40" t="str">
        <f t="shared" si="3"/>
        <v>Kent</v>
      </c>
      <c r="E28" s="11" t="s">
        <v>691</v>
      </c>
      <c r="F28" s="8"/>
      <c r="Q28" s="55">
        <v>3</v>
      </c>
      <c r="R28" s="55" t="s">
        <v>301</v>
      </c>
      <c r="S28" s="55" t="s">
        <v>15</v>
      </c>
    </row>
    <row r="29" spans="1:19" ht="12.75">
      <c r="A29" s="4">
        <v>4</v>
      </c>
      <c r="B29" s="4">
        <v>6</v>
      </c>
      <c r="C29" s="40" t="str">
        <f t="shared" si="2"/>
        <v>HODGETTS Luke</v>
      </c>
      <c r="D29" s="40" t="str">
        <f t="shared" si="3"/>
        <v>Hants</v>
      </c>
      <c r="E29" s="11" t="s">
        <v>692</v>
      </c>
      <c r="F29" s="8"/>
      <c r="Q29" s="55">
        <v>4</v>
      </c>
      <c r="R29" s="55"/>
      <c r="S29" s="55" t="s">
        <v>16</v>
      </c>
    </row>
    <row r="30" spans="1:19" ht="12.75">
      <c r="A30" s="4">
        <v>5</v>
      </c>
      <c r="B30" s="4">
        <v>9</v>
      </c>
      <c r="C30" s="40" t="str">
        <f t="shared" si="2"/>
        <v>POPKOV Mark</v>
      </c>
      <c r="D30" s="40" t="str">
        <f t="shared" si="3"/>
        <v>Middx</v>
      </c>
      <c r="E30" s="11" t="s">
        <v>693</v>
      </c>
      <c r="F30" s="8"/>
      <c r="Q30" s="56">
        <v>5</v>
      </c>
      <c r="R30" s="55" t="s">
        <v>302</v>
      </c>
      <c r="S30" s="55" t="s">
        <v>19</v>
      </c>
    </row>
    <row r="31" spans="1:19" ht="12.75">
      <c r="A31" s="4">
        <v>6</v>
      </c>
      <c r="B31" s="4">
        <v>3</v>
      </c>
      <c r="C31" s="40" t="str">
        <f t="shared" si="2"/>
        <v>BRYDEN Euan</v>
      </c>
      <c r="D31" s="40" t="str">
        <f t="shared" si="3"/>
        <v>Bucks</v>
      </c>
      <c r="E31" s="11" t="s">
        <v>694</v>
      </c>
      <c r="F31" s="8"/>
      <c r="Q31" s="55">
        <v>6</v>
      </c>
      <c r="R31" s="55" t="s">
        <v>140</v>
      </c>
      <c r="S31" s="55" t="s">
        <v>50</v>
      </c>
    </row>
    <row r="32" spans="1:19" ht="12.75">
      <c r="A32" s="4">
        <v>7</v>
      </c>
      <c r="B32" s="4">
        <v>13</v>
      </c>
      <c r="C32" s="40" t="str">
        <f t="shared" si="2"/>
        <v>WILLIAMS Bryce</v>
      </c>
      <c r="D32" s="40" t="str">
        <f t="shared" si="3"/>
        <v>Sussex</v>
      </c>
      <c r="E32" s="11" t="s">
        <v>695</v>
      </c>
      <c r="F32" s="8"/>
      <c r="Q32" s="55">
        <v>7</v>
      </c>
      <c r="R32" s="55" t="s">
        <v>303</v>
      </c>
      <c r="S32" s="55" t="s">
        <v>21</v>
      </c>
    </row>
    <row r="33" spans="1:19" ht="12.75">
      <c r="A33" s="4">
        <v>8</v>
      </c>
      <c r="B33" s="4">
        <v>10</v>
      </c>
      <c r="C33" s="40" t="str">
        <f t="shared" si="2"/>
        <v>BORRMAN Ed</v>
      </c>
      <c r="D33" s="40" t="str">
        <f t="shared" si="3"/>
        <v>Norfolk</v>
      </c>
      <c r="E33" s="11" t="s">
        <v>695</v>
      </c>
      <c r="F33" s="8"/>
      <c r="Q33" s="55">
        <v>8</v>
      </c>
      <c r="R33" s="55" t="s">
        <v>304</v>
      </c>
      <c r="S33" s="55" t="s">
        <v>22</v>
      </c>
    </row>
    <row r="34" spans="1:19" ht="12.75">
      <c r="A34" s="4"/>
      <c r="B34" s="4">
        <v>11</v>
      </c>
      <c r="C34" s="40" t="str">
        <f t="shared" si="2"/>
        <v>MINCHIN James</v>
      </c>
      <c r="D34" s="40" t="str">
        <f t="shared" si="3"/>
        <v>Oxon</v>
      </c>
      <c r="F34" s="20" t="s">
        <v>696</v>
      </c>
      <c r="Q34" s="55">
        <v>9</v>
      </c>
      <c r="R34" s="55" t="s">
        <v>305</v>
      </c>
      <c r="S34" s="55" t="s">
        <v>51</v>
      </c>
    </row>
    <row r="35" spans="1:19" ht="12.75">
      <c r="A35" s="4"/>
      <c r="B35" s="4"/>
      <c r="C35" s="40"/>
      <c r="D35" s="40"/>
      <c r="F35" s="8"/>
      <c r="Q35" s="55">
        <v>10</v>
      </c>
      <c r="R35" s="55" t="s">
        <v>306</v>
      </c>
      <c r="S35" s="55" t="s">
        <v>23</v>
      </c>
    </row>
    <row r="36" spans="1:19" ht="12.75">
      <c r="A36" s="4"/>
      <c r="B36" s="4"/>
      <c r="C36" s="40"/>
      <c r="D36" s="40"/>
      <c r="F36" s="8"/>
      <c r="Q36" s="55">
        <v>11</v>
      </c>
      <c r="R36" s="55" t="s">
        <v>307</v>
      </c>
      <c r="S36" s="55" t="s">
        <v>52</v>
      </c>
    </row>
    <row r="37" spans="1:19" ht="12.75">
      <c r="A37" s="4"/>
      <c r="B37" s="4"/>
      <c r="C37" s="40"/>
      <c r="D37" s="40"/>
      <c r="F37" s="8"/>
      <c r="Q37" s="55">
        <v>12</v>
      </c>
      <c r="R37" s="55" t="s">
        <v>308</v>
      </c>
      <c r="S37" s="55" t="s">
        <v>26</v>
      </c>
    </row>
    <row r="38" spans="1:19" ht="12.75">
      <c r="A38" s="4"/>
      <c r="B38" s="4"/>
      <c r="C38" s="40"/>
      <c r="D38" s="40"/>
      <c r="F38" s="8"/>
      <c r="Q38" s="55">
        <v>13</v>
      </c>
      <c r="R38" s="55" t="s">
        <v>355</v>
      </c>
      <c r="S38" s="55" t="s">
        <v>27</v>
      </c>
    </row>
    <row r="39" spans="1:19" ht="12" customHeight="1">
      <c r="A39" s="4"/>
      <c r="B39" s="4"/>
      <c r="C39" s="40"/>
      <c r="D39" s="40"/>
      <c r="F39" s="8"/>
      <c r="Q39" s="55">
        <v>14</v>
      </c>
      <c r="R39" s="55"/>
      <c r="S39" s="55" t="s">
        <v>28</v>
      </c>
    </row>
    <row r="40" spans="1:19" ht="12.75" hidden="1">
      <c r="A40" s="4"/>
      <c r="B40" s="4"/>
      <c r="C40" s="40"/>
      <c r="D40" s="40"/>
      <c r="F40" s="8"/>
      <c r="Q40" s="48"/>
      <c r="R40" s="49"/>
      <c r="S40" s="49"/>
    </row>
    <row r="41" spans="1:19" ht="12.75" hidden="1">
      <c r="A41" s="4"/>
      <c r="B41" s="4"/>
      <c r="C41" s="40"/>
      <c r="D41" s="40"/>
      <c r="F41" s="8"/>
      <c r="Q41" s="48"/>
      <c r="R41" s="49"/>
      <c r="S41" s="49"/>
    </row>
    <row r="42" spans="1:19" ht="12.75" hidden="1">
      <c r="A42" s="2"/>
      <c r="B42" s="4"/>
      <c r="C42" s="40"/>
      <c r="D42" s="40"/>
      <c r="F42" s="8"/>
      <c r="Q42" s="48"/>
      <c r="R42" s="49"/>
      <c r="S42" s="49"/>
    </row>
    <row r="43" spans="1:15" ht="13.5" thickBot="1">
      <c r="A43" s="7"/>
      <c r="B43" s="7"/>
      <c r="C43" s="26"/>
      <c r="D43" s="7"/>
      <c r="E43" s="15"/>
      <c r="F43" s="19"/>
      <c r="G43" s="6"/>
      <c r="H43" s="6"/>
      <c r="I43" s="6"/>
      <c r="J43" s="6"/>
      <c r="K43" s="6"/>
      <c r="L43" s="6"/>
      <c r="M43" s="6"/>
      <c r="N43" s="6"/>
      <c r="O43" s="6"/>
    </row>
    <row r="45" spans="1:4" ht="12.75">
      <c r="A45" s="1" t="s">
        <v>9</v>
      </c>
      <c r="B45" s="1"/>
      <c r="D45" s="81" t="s">
        <v>132</v>
      </c>
    </row>
    <row r="46" spans="1:19" ht="12.75">
      <c r="A46" s="4">
        <v>1</v>
      </c>
      <c r="B46" s="4">
        <v>9</v>
      </c>
      <c r="C46" s="40" t="str">
        <f aca="true" t="shared" si="4" ref="C46:C54">VLOOKUP($B46,$Q$46:$S$59,2,FALSE)</f>
        <v>MORTON Darrren</v>
      </c>
      <c r="D46" s="40" t="str">
        <f aca="true" t="shared" si="5" ref="D46:D54">VLOOKUP($B46,$Q$46:$S$59,3,FALSE)</f>
        <v>Middx</v>
      </c>
      <c r="E46" s="11" t="s">
        <v>436</v>
      </c>
      <c r="F46" s="8"/>
      <c r="Q46" s="55">
        <v>1</v>
      </c>
      <c r="R46" s="55" t="s">
        <v>129</v>
      </c>
      <c r="S46" s="55" t="s">
        <v>13</v>
      </c>
    </row>
    <row r="47" spans="1:19" ht="12.75">
      <c r="A47" s="4">
        <v>2</v>
      </c>
      <c r="B47" s="4">
        <v>6</v>
      </c>
      <c r="C47" s="40" t="str">
        <f t="shared" si="4"/>
        <v>ADAMS Sam</v>
      </c>
      <c r="D47" s="40" t="str">
        <f t="shared" si="5"/>
        <v>Hants</v>
      </c>
      <c r="E47" s="11" t="s">
        <v>437</v>
      </c>
      <c r="F47" s="8"/>
      <c r="Q47" s="55">
        <v>2</v>
      </c>
      <c r="R47" s="55" t="s">
        <v>130</v>
      </c>
      <c r="S47" s="55" t="s">
        <v>14</v>
      </c>
    </row>
    <row r="48" spans="1:19" ht="12.75">
      <c r="A48" s="4">
        <v>3</v>
      </c>
      <c r="B48" s="4">
        <v>5</v>
      </c>
      <c r="C48" s="40" t="str">
        <f t="shared" si="4"/>
        <v>HUNT Nick</v>
      </c>
      <c r="D48" s="40" t="str">
        <f t="shared" si="5"/>
        <v>Dorset</v>
      </c>
      <c r="E48" s="11" t="s">
        <v>438</v>
      </c>
      <c r="F48" s="8"/>
      <c r="Q48" s="55">
        <v>3</v>
      </c>
      <c r="R48" s="55" t="s">
        <v>131</v>
      </c>
      <c r="S48" s="55" t="s">
        <v>15</v>
      </c>
    </row>
    <row r="49" spans="1:19" ht="12.75">
      <c r="A49" s="4">
        <v>4</v>
      </c>
      <c r="B49" s="4">
        <v>2</v>
      </c>
      <c r="C49" s="40" t="str">
        <f t="shared" si="4"/>
        <v>PEARSON Ben</v>
      </c>
      <c r="D49" s="40" t="str">
        <f t="shared" si="5"/>
        <v>Berks</v>
      </c>
      <c r="E49" s="11" t="s">
        <v>439</v>
      </c>
      <c r="F49" s="8"/>
      <c r="Q49" s="55">
        <v>4</v>
      </c>
      <c r="R49" s="55"/>
      <c r="S49" s="55" t="s">
        <v>16</v>
      </c>
    </row>
    <row r="50" spans="1:19" ht="12.75">
      <c r="A50" s="4">
        <v>5</v>
      </c>
      <c r="B50" s="4">
        <v>13</v>
      </c>
      <c r="C50" s="40" t="str">
        <f t="shared" si="4"/>
        <v>VALERI Jack</v>
      </c>
      <c r="D50" s="40" t="str">
        <f t="shared" si="5"/>
        <v>Sussex</v>
      </c>
      <c r="E50" s="11" t="s">
        <v>440</v>
      </c>
      <c r="F50" s="8"/>
      <c r="Q50" s="55">
        <v>5</v>
      </c>
      <c r="R50" s="55" t="s">
        <v>261</v>
      </c>
      <c r="S50" s="55" t="s">
        <v>19</v>
      </c>
    </row>
    <row r="51" spans="1:19" ht="12.75">
      <c r="A51" s="4">
        <v>6</v>
      </c>
      <c r="B51" s="4">
        <v>8</v>
      </c>
      <c r="C51" s="40" t="str">
        <f t="shared" si="4"/>
        <v>ALLEN James</v>
      </c>
      <c r="D51" s="40" t="str">
        <f t="shared" si="5"/>
        <v>Kent</v>
      </c>
      <c r="E51" s="11" t="s">
        <v>441</v>
      </c>
      <c r="F51" s="8"/>
      <c r="Q51" s="55">
        <v>6</v>
      </c>
      <c r="R51" s="55" t="s">
        <v>365</v>
      </c>
      <c r="S51" s="55" t="s">
        <v>50</v>
      </c>
    </row>
    <row r="52" spans="1:19" ht="12.75">
      <c r="A52" s="4">
        <v>7</v>
      </c>
      <c r="B52" s="4">
        <v>11</v>
      </c>
      <c r="C52" s="40" t="str">
        <f t="shared" si="4"/>
        <v>EDWARDS Sam</v>
      </c>
      <c r="D52" s="40" t="str">
        <f t="shared" si="5"/>
        <v>Oxon</v>
      </c>
      <c r="E52" s="11" t="s">
        <v>442</v>
      </c>
      <c r="F52" s="8"/>
      <c r="Q52" s="55">
        <v>7</v>
      </c>
      <c r="R52" s="55" t="s">
        <v>152</v>
      </c>
      <c r="S52" s="55" t="s">
        <v>21</v>
      </c>
    </row>
    <row r="53" spans="1:19" ht="12.75">
      <c r="A53" s="4">
        <v>8</v>
      </c>
      <c r="B53" s="4">
        <v>7</v>
      </c>
      <c r="C53" s="40" t="str">
        <f t="shared" si="4"/>
        <v>JEAN-JACQUES Lemarr</v>
      </c>
      <c r="D53" s="40" t="str">
        <f t="shared" si="5"/>
        <v>Herts</v>
      </c>
      <c r="E53" s="11" t="s">
        <v>443</v>
      </c>
      <c r="F53" s="8"/>
      <c r="Q53" s="55">
        <v>8</v>
      </c>
      <c r="R53" s="55" t="s">
        <v>262</v>
      </c>
      <c r="S53" s="55" t="s">
        <v>22</v>
      </c>
    </row>
    <row r="54" spans="1:19" ht="12.75">
      <c r="A54" s="4">
        <v>9</v>
      </c>
      <c r="B54" s="4">
        <v>14</v>
      </c>
      <c r="C54" s="40" t="str">
        <f t="shared" si="4"/>
        <v>THORPE Billy</v>
      </c>
      <c r="D54" s="40" t="str">
        <f t="shared" si="5"/>
        <v>Wiltshire</v>
      </c>
      <c r="E54" s="11" t="s">
        <v>444</v>
      </c>
      <c r="F54" s="8"/>
      <c r="Q54" s="55">
        <v>9</v>
      </c>
      <c r="R54" s="55" t="s">
        <v>263</v>
      </c>
      <c r="S54" s="55" t="s">
        <v>51</v>
      </c>
    </row>
    <row r="55" spans="1:19" ht="12.75">
      <c r="A55" s="4"/>
      <c r="B55" s="4"/>
      <c r="C55" s="40"/>
      <c r="D55" s="40"/>
      <c r="F55" s="8"/>
      <c r="Q55" s="55">
        <v>10</v>
      </c>
      <c r="R55" s="55" t="s">
        <v>213</v>
      </c>
      <c r="S55" s="55" t="s">
        <v>23</v>
      </c>
    </row>
    <row r="56" spans="1:19" ht="12.75">
      <c r="A56" s="4"/>
      <c r="B56" s="4"/>
      <c r="C56" s="40"/>
      <c r="D56" s="40"/>
      <c r="F56" s="8"/>
      <c r="Q56" s="55">
        <v>11</v>
      </c>
      <c r="R56" s="55" t="s">
        <v>136</v>
      </c>
      <c r="S56" s="55" t="s">
        <v>52</v>
      </c>
    </row>
    <row r="57" spans="1:19" ht="12.75">
      <c r="A57" s="4"/>
      <c r="B57" s="4"/>
      <c r="C57" s="40"/>
      <c r="D57" s="40"/>
      <c r="F57" s="8"/>
      <c r="Q57" s="55">
        <v>12</v>
      </c>
      <c r="R57" s="55" t="s">
        <v>316</v>
      </c>
      <c r="S57" s="55" t="s">
        <v>26</v>
      </c>
    </row>
    <row r="58" spans="1:19" ht="12.75">
      <c r="A58" s="4"/>
      <c r="B58" s="4"/>
      <c r="C58" s="40"/>
      <c r="D58" s="40"/>
      <c r="F58" s="8"/>
      <c r="Q58" s="55">
        <v>13</v>
      </c>
      <c r="R58" s="55" t="s">
        <v>264</v>
      </c>
      <c r="S58" s="55" t="s">
        <v>27</v>
      </c>
    </row>
    <row r="59" spans="1:19" ht="12" customHeight="1">
      <c r="A59" s="4"/>
      <c r="B59" s="4"/>
      <c r="C59" s="40"/>
      <c r="D59" s="40"/>
      <c r="F59" s="8"/>
      <c r="Q59" s="55">
        <v>14</v>
      </c>
      <c r="R59" s="55" t="s">
        <v>265</v>
      </c>
      <c r="S59" s="55" t="s">
        <v>28</v>
      </c>
    </row>
    <row r="60" spans="1:19" ht="12.75" hidden="1">
      <c r="A60" s="4"/>
      <c r="B60" s="4"/>
      <c r="C60" s="40"/>
      <c r="D60" s="40"/>
      <c r="F60" s="8"/>
      <c r="Q60"/>
      <c r="R60"/>
      <c r="S60"/>
    </row>
    <row r="61" spans="1:19" ht="12.75" hidden="1">
      <c r="A61" s="4"/>
      <c r="B61" s="4"/>
      <c r="C61" s="40"/>
      <c r="D61" s="40"/>
      <c r="F61" s="8"/>
      <c r="Q61"/>
      <c r="R61"/>
      <c r="S61"/>
    </row>
    <row r="62" spans="1:19" ht="12.75" hidden="1">
      <c r="A62" s="2"/>
      <c r="B62" s="4"/>
      <c r="C62" s="40"/>
      <c r="D62" s="40"/>
      <c r="F62" s="8"/>
      <c r="Q62"/>
      <c r="R62"/>
      <c r="S62"/>
    </row>
    <row r="63" spans="1:15" ht="13.5" thickBot="1">
      <c r="A63" s="7"/>
      <c r="B63" s="7"/>
      <c r="C63" s="26"/>
      <c r="D63" s="7"/>
      <c r="E63" s="15"/>
      <c r="F63" s="19"/>
      <c r="G63" s="6"/>
      <c r="H63" s="6"/>
      <c r="I63" s="6"/>
      <c r="J63" s="6"/>
      <c r="K63" s="6"/>
      <c r="L63" s="6"/>
      <c r="M63" s="6"/>
      <c r="N63" s="6"/>
      <c r="O63" s="6"/>
    </row>
    <row r="65" spans="1:4" ht="12.75">
      <c r="A65" s="1" t="s">
        <v>33</v>
      </c>
      <c r="B65" s="1"/>
      <c r="D65" s="4" t="s">
        <v>75</v>
      </c>
    </row>
    <row r="66" spans="1:19" ht="12.75">
      <c r="A66" s="4">
        <v>1</v>
      </c>
      <c r="B66" s="4">
        <v>13</v>
      </c>
      <c r="C66" s="40" t="str">
        <f aca="true" t="shared" si="6" ref="C66:C74">VLOOKUP($B66,$Q$66:$S$82,2,FALSE)</f>
        <v>VALERI Jack</v>
      </c>
      <c r="D66" s="40" t="str">
        <f aca="true" t="shared" si="7" ref="D66:D74">VLOOKUP($B66,$Q$66:$S$82,3,FALSE)</f>
        <v>Sussex</v>
      </c>
      <c r="E66" s="11" t="s">
        <v>697</v>
      </c>
      <c r="F66" s="8"/>
      <c r="Q66" s="55">
        <v>1</v>
      </c>
      <c r="R66" s="55" t="s">
        <v>129</v>
      </c>
      <c r="S66" s="55" t="s">
        <v>13</v>
      </c>
    </row>
    <row r="67" spans="1:19" ht="12.75">
      <c r="A67" s="4">
        <v>2</v>
      </c>
      <c r="B67" s="4">
        <v>3</v>
      </c>
      <c r="C67" s="40" t="str">
        <f t="shared" si="6"/>
        <v>CRIBB Chuko</v>
      </c>
      <c r="D67" s="40" t="str">
        <f t="shared" si="7"/>
        <v>Bucks</v>
      </c>
      <c r="E67" s="11" t="s">
        <v>698</v>
      </c>
      <c r="F67" s="8"/>
      <c r="Q67" s="55">
        <v>2</v>
      </c>
      <c r="R67" s="55" t="s">
        <v>313</v>
      </c>
      <c r="S67" s="55" t="s">
        <v>14</v>
      </c>
    </row>
    <row r="68" spans="1:19" ht="12.75">
      <c r="A68" s="4">
        <v>3</v>
      </c>
      <c r="B68" s="4">
        <v>12</v>
      </c>
      <c r="C68" s="40" t="str">
        <f t="shared" si="6"/>
        <v>AMOKWANDOH Stefan</v>
      </c>
      <c r="D68" s="40" t="str">
        <f t="shared" si="7"/>
        <v>Surrey</v>
      </c>
      <c r="E68" s="11" t="s">
        <v>699</v>
      </c>
      <c r="F68" s="8"/>
      <c r="Q68" s="55">
        <v>3</v>
      </c>
      <c r="R68" s="55" t="s">
        <v>131</v>
      </c>
      <c r="S68" s="55" t="s">
        <v>15</v>
      </c>
    </row>
    <row r="69" spans="1:19" ht="12.75">
      <c r="A69" s="4">
        <v>4</v>
      </c>
      <c r="B69" s="4">
        <v>5</v>
      </c>
      <c r="C69" s="40" t="str">
        <f t="shared" si="6"/>
        <v>HUNT Nick</v>
      </c>
      <c r="D69" s="40" t="str">
        <f t="shared" si="7"/>
        <v>Dorset</v>
      </c>
      <c r="E69" s="11" t="s">
        <v>700</v>
      </c>
      <c r="F69" s="8"/>
      <c r="Q69" s="55">
        <v>4</v>
      </c>
      <c r="R69" s="55"/>
      <c r="S69" s="55" t="s">
        <v>16</v>
      </c>
    </row>
    <row r="70" spans="1:19" ht="12.75">
      <c r="A70" s="4">
        <v>5</v>
      </c>
      <c r="B70" s="4">
        <v>7</v>
      </c>
      <c r="C70" s="40" t="str">
        <f t="shared" si="6"/>
        <v>NOONE Jack</v>
      </c>
      <c r="D70" s="40" t="str">
        <f t="shared" si="7"/>
        <v>Herts</v>
      </c>
      <c r="E70" s="11" t="s">
        <v>701</v>
      </c>
      <c r="F70" s="8"/>
      <c r="Q70" s="56">
        <v>5</v>
      </c>
      <c r="R70" s="55" t="s">
        <v>261</v>
      </c>
      <c r="S70" s="55" t="s">
        <v>19</v>
      </c>
    </row>
    <row r="71" spans="1:19" ht="12.75">
      <c r="A71" s="4">
        <v>6</v>
      </c>
      <c r="B71" s="4">
        <v>2</v>
      </c>
      <c r="C71" s="40" t="str">
        <f t="shared" si="6"/>
        <v>SAUNDERS Peter</v>
      </c>
      <c r="D71" s="40" t="str">
        <f t="shared" si="7"/>
        <v>Berks</v>
      </c>
      <c r="E71" s="11" t="s">
        <v>417</v>
      </c>
      <c r="F71" s="8"/>
      <c r="Q71" s="55">
        <v>6</v>
      </c>
      <c r="R71" s="55" t="s">
        <v>365</v>
      </c>
      <c r="S71" s="55" t="s">
        <v>50</v>
      </c>
    </row>
    <row r="72" spans="1:19" ht="12.75">
      <c r="A72" s="4">
        <v>7</v>
      </c>
      <c r="B72" s="4">
        <v>14</v>
      </c>
      <c r="C72" s="40" t="str">
        <f t="shared" si="6"/>
        <v>WHATMORE Jacob</v>
      </c>
      <c r="D72" s="40" t="str">
        <f t="shared" si="7"/>
        <v>Wiltshire</v>
      </c>
      <c r="E72" s="11" t="s">
        <v>702</v>
      </c>
      <c r="F72" s="8"/>
      <c r="Q72" s="55">
        <v>7</v>
      </c>
      <c r="R72" s="55" t="s">
        <v>367</v>
      </c>
      <c r="S72" s="55" t="s">
        <v>21</v>
      </c>
    </row>
    <row r="73" spans="1:19" ht="12.75">
      <c r="A73" s="4"/>
      <c r="B73" s="4">
        <v>9</v>
      </c>
      <c r="C73" s="40" t="str">
        <f t="shared" si="6"/>
        <v>OAMEN Dean</v>
      </c>
      <c r="D73" s="40" t="str">
        <f t="shared" si="7"/>
        <v>Middx</v>
      </c>
      <c r="F73" s="20" t="s">
        <v>703</v>
      </c>
      <c r="Q73" s="55">
        <v>8</v>
      </c>
      <c r="R73" s="55"/>
      <c r="S73" s="55" t="s">
        <v>22</v>
      </c>
    </row>
    <row r="74" spans="1:19" ht="12.75">
      <c r="A74" s="4"/>
      <c r="B74" s="4">
        <v>1</v>
      </c>
      <c r="C74" s="40" t="str">
        <f t="shared" si="6"/>
        <v>UDEMEZU Jeffson</v>
      </c>
      <c r="D74" s="40" t="str">
        <f t="shared" si="7"/>
        <v>Beds</v>
      </c>
      <c r="F74" s="20" t="s">
        <v>703</v>
      </c>
      <c r="Q74" s="55">
        <v>9</v>
      </c>
      <c r="R74" s="55" t="s">
        <v>314</v>
      </c>
      <c r="S74" s="55" t="s">
        <v>51</v>
      </c>
    </row>
    <row r="75" spans="1:19" ht="12.75">
      <c r="A75" s="4"/>
      <c r="B75" s="4"/>
      <c r="C75" s="40"/>
      <c r="D75" s="40"/>
      <c r="F75" s="8"/>
      <c r="Q75" s="55">
        <v>10</v>
      </c>
      <c r="R75" s="55" t="s">
        <v>315</v>
      </c>
      <c r="S75" s="55" t="s">
        <v>23</v>
      </c>
    </row>
    <row r="76" spans="1:19" ht="12.75">
      <c r="A76" s="4"/>
      <c r="B76" s="4"/>
      <c r="C76" s="40"/>
      <c r="D76" s="40"/>
      <c r="E76" s="14"/>
      <c r="F76" s="8"/>
      <c r="Q76" s="55">
        <v>11</v>
      </c>
      <c r="R76" s="55"/>
      <c r="S76" s="55" t="s">
        <v>52</v>
      </c>
    </row>
    <row r="77" spans="1:19" ht="12.75">
      <c r="A77" s="4"/>
      <c r="B77" s="4"/>
      <c r="C77" s="40"/>
      <c r="D77" s="40"/>
      <c r="F77" s="8"/>
      <c r="Q77" s="55">
        <v>12</v>
      </c>
      <c r="R77" s="55" t="s">
        <v>316</v>
      </c>
      <c r="S77" s="55" t="s">
        <v>26</v>
      </c>
    </row>
    <row r="78" spans="1:19" ht="12.75">
      <c r="A78" s="4"/>
      <c r="B78" s="4"/>
      <c r="C78" s="40"/>
      <c r="D78" s="40"/>
      <c r="F78" s="8"/>
      <c r="Q78" s="55">
        <v>13</v>
      </c>
      <c r="R78" s="55" t="s">
        <v>264</v>
      </c>
      <c r="S78" s="55" t="s">
        <v>27</v>
      </c>
    </row>
    <row r="79" spans="1:19" ht="12.75">
      <c r="A79" s="4"/>
      <c r="B79" s="4"/>
      <c r="C79" s="40"/>
      <c r="D79" s="40"/>
      <c r="F79" s="8"/>
      <c r="Q79" s="55">
        <v>14</v>
      </c>
      <c r="R79" s="55" t="s">
        <v>317</v>
      </c>
      <c r="S79" s="55" t="s">
        <v>28</v>
      </c>
    </row>
    <row r="80" spans="1:19" ht="12.75" hidden="1">
      <c r="A80" s="4"/>
      <c r="B80" s="4"/>
      <c r="C80" s="40"/>
      <c r="D80" s="40"/>
      <c r="F80" s="8"/>
      <c r="Q80" s="48"/>
      <c r="R80" s="49"/>
      <c r="S80" s="49"/>
    </row>
    <row r="81" spans="1:19" ht="12.75" hidden="1">
      <c r="A81" s="4"/>
      <c r="B81" s="4"/>
      <c r="C81" s="40"/>
      <c r="D81" s="40"/>
      <c r="F81" s="8"/>
      <c r="Q81" s="48"/>
      <c r="R81" s="49"/>
      <c r="S81" s="49"/>
    </row>
    <row r="82" spans="1:19" ht="12.75" hidden="1">
      <c r="A82" s="2"/>
      <c r="B82" s="4"/>
      <c r="C82" s="40"/>
      <c r="D82" s="40"/>
      <c r="F82" s="8"/>
      <c r="Q82" s="48"/>
      <c r="R82" s="49"/>
      <c r="S82" s="49"/>
    </row>
    <row r="83" spans="1:15" ht="13.5" thickBot="1">
      <c r="A83" s="7"/>
      <c r="B83" s="7"/>
      <c r="C83" s="26"/>
      <c r="D83" s="7"/>
      <c r="E83" s="15"/>
      <c r="F83" s="19"/>
      <c r="G83" s="6"/>
      <c r="H83" s="6"/>
      <c r="I83" s="6"/>
      <c r="J83" s="6"/>
      <c r="K83" s="6"/>
      <c r="L83" s="6"/>
      <c r="M83" s="6"/>
      <c r="N83" s="6"/>
      <c r="O83" s="6"/>
    </row>
    <row r="85" spans="1:4" ht="12.75">
      <c r="A85" s="1" t="s">
        <v>10</v>
      </c>
      <c r="B85" s="1"/>
      <c r="D85" s="4" t="s">
        <v>66</v>
      </c>
    </row>
    <row r="86" spans="1:19" ht="12.75">
      <c r="A86" s="4">
        <v>1</v>
      </c>
      <c r="B86" s="4">
        <v>6</v>
      </c>
      <c r="C86" s="40" t="str">
        <f aca="true" t="shared" si="8" ref="C86:C95">VLOOKUP($B86,$Q$86:$S$99,2,FALSE)</f>
        <v>PERCY Nick</v>
      </c>
      <c r="D86" s="40" t="str">
        <f aca="true" t="shared" si="9" ref="D86:D95">VLOOKUP($B86,$Q$86:$S$99,3,FALSE)</f>
        <v>Hants</v>
      </c>
      <c r="E86" s="11" t="s">
        <v>445</v>
      </c>
      <c r="F86" s="8"/>
      <c r="Q86" s="55">
        <v>1</v>
      </c>
      <c r="R86" s="55" t="s">
        <v>125</v>
      </c>
      <c r="S86" s="55" t="s">
        <v>13</v>
      </c>
    </row>
    <row r="87" spans="1:19" ht="12.75">
      <c r="A87" s="4">
        <v>2</v>
      </c>
      <c r="B87" s="4">
        <v>9</v>
      </c>
      <c r="C87" s="40" t="str">
        <f t="shared" si="8"/>
        <v>THOMPSON Gregory</v>
      </c>
      <c r="D87" s="40" t="str">
        <f t="shared" si="9"/>
        <v>Middx</v>
      </c>
      <c r="E87" s="11" t="s">
        <v>446</v>
      </c>
      <c r="F87" s="8"/>
      <c r="Q87" s="55">
        <v>2</v>
      </c>
      <c r="R87" s="55" t="s">
        <v>266</v>
      </c>
      <c r="S87" s="55" t="s">
        <v>14</v>
      </c>
    </row>
    <row r="88" spans="1:19" ht="12.75">
      <c r="A88" s="4">
        <v>3</v>
      </c>
      <c r="B88" s="4">
        <v>4</v>
      </c>
      <c r="C88" s="40" t="str">
        <f t="shared" si="8"/>
        <v>HOLWAY Oliver</v>
      </c>
      <c r="D88" s="40" t="str">
        <f t="shared" si="9"/>
        <v>Cambs</v>
      </c>
      <c r="E88" s="60" t="s">
        <v>447</v>
      </c>
      <c r="F88" s="8"/>
      <c r="Q88" s="55">
        <v>3</v>
      </c>
      <c r="R88" s="55"/>
      <c r="S88" s="55" t="s">
        <v>15</v>
      </c>
    </row>
    <row r="89" spans="1:19" ht="12.75">
      <c r="A89" s="4">
        <v>4</v>
      </c>
      <c r="B89" s="4">
        <v>5</v>
      </c>
      <c r="C89" s="40" t="str">
        <f t="shared" si="8"/>
        <v>ELKINS Andrew</v>
      </c>
      <c r="D89" s="40" t="str">
        <f t="shared" si="9"/>
        <v>Dorset</v>
      </c>
      <c r="E89" s="11" t="s">
        <v>448</v>
      </c>
      <c r="F89" s="8"/>
      <c r="Q89" s="55">
        <v>4</v>
      </c>
      <c r="R89" s="55" t="s">
        <v>267</v>
      </c>
      <c r="S89" s="55" t="s">
        <v>16</v>
      </c>
    </row>
    <row r="90" spans="1:19" ht="12.75">
      <c r="A90" s="4">
        <v>5</v>
      </c>
      <c r="B90" s="4">
        <v>2</v>
      </c>
      <c r="C90" s="40" t="str">
        <f t="shared" si="8"/>
        <v>PHILBEY Derek</v>
      </c>
      <c r="D90" s="40" t="str">
        <f t="shared" si="9"/>
        <v>Berks</v>
      </c>
      <c r="E90" s="11" t="s">
        <v>431</v>
      </c>
      <c r="F90" s="8"/>
      <c r="Q90" s="55">
        <v>5</v>
      </c>
      <c r="R90" s="55" t="s">
        <v>126</v>
      </c>
      <c r="S90" s="55" t="s">
        <v>19</v>
      </c>
    </row>
    <row r="91" spans="1:19" ht="12.75">
      <c r="A91" s="4">
        <v>6</v>
      </c>
      <c r="B91" s="4">
        <v>8</v>
      </c>
      <c r="C91" s="40" t="str">
        <f t="shared" si="8"/>
        <v>SMITH Levy</v>
      </c>
      <c r="D91" s="40" t="str">
        <f t="shared" si="9"/>
        <v>Kent</v>
      </c>
      <c r="E91" s="11" t="s">
        <v>449</v>
      </c>
      <c r="F91" s="8"/>
      <c r="Q91" s="55">
        <v>6</v>
      </c>
      <c r="R91" s="55" t="s">
        <v>268</v>
      </c>
      <c r="S91" s="55" t="s">
        <v>50</v>
      </c>
    </row>
    <row r="92" spans="1:19" ht="12.75">
      <c r="A92" s="4">
        <v>7</v>
      </c>
      <c r="B92" s="4">
        <v>1</v>
      </c>
      <c r="C92" s="40" t="str">
        <f t="shared" si="8"/>
        <v>SYDEE Alan</v>
      </c>
      <c r="D92" s="40" t="str">
        <f t="shared" si="9"/>
        <v>Beds</v>
      </c>
      <c r="E92" s="11" t="s">
        <v>450</v>
      </c>
      <c r="F92" s="8"/>
      <c r="Q92" s="55">
        <v>7</v>
      </c>
      <c r="R92" s="56" t="s">
        <v>133</v>
      </c>
      <c r="S92" s="55" t="s">
        <v>21</v>
      </c>
    </row>
    <row r="93" spans="1:19" ht="12.75">
      <c r="A93" s="4">
        <v>8</v>
      </c>
      <c r="B93" s="4">
        <v>7</v>
      </c>
      <c r="C93" s="40" t="str">
        <f t="shared" si="8"/>
        <v>WADLOW Michael</v>
      </c>
      <c r="D93" s="40" t="str">
        <f t="shared" si="9"/>
        <v>Herts</v>
      </c>
      <c r="E93" s="11" t="s">
        <v>451</v>
      </c>
      <c r="F93" s="8"/>
      <c r="Q93" s="55">
        <v>8</v>
      </c>
      <c r="R93" s="55" t="s">
        <v>269</v>
      </c>
      <c r="S93" s="55" t="s">
        <v>22</v>
      </c>
    </row>
    <row r="94" spans="1:19" ht="12.75">
      <c r="A94" s="4">
        <v>9</v>
      </c>
      <c r="B94" s="4">
        <v>13</v>
      </c>
      <c r="C94" s="40" t="str">
        <f t="shared" si="8"/>
        <v>BROWNLEE Chris</v>
      </c>
      <c r="D94" s="40" t="str">
        <f t="shared" si="9"/>
        <v>Sussex</v>
      </c>
      <c r="E94" s="11" t="s">
        <v>452</v>
      </c>
      <c r="F94" s="8"/>
      <c r="Q94" s="55">
        <v>9</v>
      </c>
      <c r="R94" s="55" t="s">
        <v>270</v>
      </c>
      <c r="S94" s="55" t="s">
        <v>51</v>
      </c>
    </row>
    <row r="95" spans="1:19" ht="12.75">
      <c r="A95" s="4">
        <v>10</v>
      </c>
      <c r="B95" s="4">
        <v>12</v>
      </c>
      <c r="C95" s="40" t="str">
        <f t="shared" si="8"/>
        <v>MACAREE Luke</v>
      </c>
      <c r="D95" s="40" t="str">
        <f t="shared" si="9"/>
        <v>Surrey</v>
      </c>
      <c r="E95" s="11" t="s">
        <v>453</v>
      </c>
      <c r="F95" s="8"/>
      <c r="Q95" s="55">
        <v>10</v>
      </c>
      <c r="R95" s="55" t="s">
        <v>271</v>
      </c>
      <c r="S95" s="55" t="s">
        <v>23</v>
      </c>
    </row>
    <row r="96" spans="1:19" ht="12.75">
      <c r="A96" s="4"/>
      <c r="B96" s="4"/>
      <c r="C96" s="40"/>
      <c r="D96" s="40"/>
      <c r="F96" s="8"/>
      <c r="Q96" s="55">
        <v>11</v>
      </c>
      <c r="R96" s="55"/>
      <c r="S96" s="55" t="s">
        <v>52</v>
      </c>
    </row>
    <row r="97" spans="1:19" ht="12.75">
      <c r="A97" s="4"/>
      <c r="B97" s="4"/>
      <c r="C97" s="40"/>
      <c r="D97" s="40"/>
      <c r="F97" s="8"/>
      <c r="Q97" s="55">
        <v>12</v>
      </c>
      <c r="R97" s="55" t="s">
        <v>272</v>
      </c>
      <c r="S97" s="55" t="s">
        <v>26</v>
      </c>
    </row>
    <row r="98" spans="1:19" ht="12.75">
      <c r="A98" s="4"/>
      <c r="B98" s="4"/>
      <c r="C98" s="40"/>
      <c r="D98" s="40"/>
      <c r="F98" s="8"/>
      <c r="Q98" s="55">
        <v>13</v>
      </c>
      <c r="R98" s="55" t="s">
        <v>178</v>
      </c>
      <c r="S98" s="55" t="s">
        <v>27</v>
      </c>
    </row>
    <row r="99" spans="1:19" ht="12.75">
      <c r="A99" s="4"/>
      <c r="B99" s="4"/>
      <c r="C99" s="40"/>
      <c r="D99" s="40"/>
      <c r="F99" s="8"/>
      <c r="Q99" s="55">
        <v>14</v>
      </c>
      <c r="R99" s="55" t="s">
        <v>273</v>
      </c>
      <c r="S99" s="55" t="s">
        <v>28</v>
      </c>
    </row>
    <row r="100" spans="1:19" ht="12.75" hidden="1">
      <c r="A100" s="4"/>
      <c r="B100" s="4"/>
      <c r="C100" s="40"/>
      <c r="D100" s="40"/>
      <c r="F100" s="8"/>
      <c r="Q100"/>
      <c r="R100"/>
      <c r="S100"/>
    </row>
    <row r="101" spans="1:19" ht="12.75" hidden="1">
      <c r="A101" s="4"/>
      <c r="B101" s="4"/>
      <c r="C101" s="40"/>
      <c r="D101" s="40"/>
      <c r="F101" s="8"/>
      <c r="Q101"/>
      <c r="R101"/>
      <c r="S101"/>
    </row>
    <row r="102" spans="1:19" ht="12.75" hidden="1">
      <c r="A102" s="2"/>
      <c r="B102" s="4"/>
      <c r="C102" s="40"/>
      <c r="D102" s="40"/>
      <c r="F102" s="8"/>
      <c r="Q102"/>
      <c r="R102"/>
      <c r="S102"/>
    </row>
    <row r="103" spans="1:19" ht="12.75" hidden="1">
      <c r="A103" s="2"/>
      <c r="B103" s="4"/>
      <c r="C103" s="40"/>
      <c r="D103" s="40"/>
      <c r="F103" s="8"/>
      <c r="Q103"/>
      <c r="R103"/>
      <c r="S103"/>
    </row>
    <row r="104" spans="1:19" ht="12.75" hidden="1">
      <c r="A104" s="2"/>
      <c r="B104" s="4"/>
      <c r="C104" s="40"/>
      <c r="D104" s="40"/>
      <c r="F104" s="8"/>
      <c r="Q104"/>
      <c r="R104"/>
      <c r="S104"/>
    </row>
    <row r="105" spans="1:15" ht="13.5" thickBot="1">
      <c r="A105" s="7"/>
      <c r="B105" s="7"/>
      <c r="C105" s="26"/>
      <c r="D105" s="7"/>
      <c r="E105" s="15"/>
      <c r="F105" s="19"/>
      <c r="G105" s="6"/>
      <c r="H105" s="6"/>
      <c r="I105" s="6"/>
      <c r="J105" s="6"/>
      <c r="K105" s="6"/>
      <c r="L105" s="6"/>
      <c r="M105" s="6"/>
      <c r="N105" s="6"/>
      <c r="O105" s="6"/>
    </row>
    <row r="107" spans="1:4" ht="12.75">
      <c r="A107" s="1" t="s">
        <v>11</v>
      </c>
      <c r="B107" s="1"/>
      <c r="C107" s="69" t="s">
        <v>47</v>
      </c>
      <c r="D107" s="81" t="s">
        <v>74</v>
      </c>
    </row>
    <row r="108" spans="1:19" ht="12.75">
      <c r="A108" s="4">
        <v>1</v>
      </c>
      <c r="B108" s="4">
        <v>6</v>
      </c>
      <c r="C108" s="40" t="str">
        <f aca="true" t="shared" si="10" ref="C108:C118">VLOOKUP($B108,$Q$108:$S$124,2,FALSE)</f>
        <v>PERCY Nick</v>
      </c>
      <c r="D108" s="40" t="str">
        <f aca="true" t="shared" si="11" ref="D108:D118">VLOOKUP($B108,$Q$108:$S$124,3,FALSE)</f>
        <v>Hants</v>
      </c>
      <c r="E108" s="11" t="s">
        <v>553</v>
      </c>
      <c r="F108" s="8"/>
      <c r="Q108" s="55">
        <v>1</v>
      </c>
      <c r="R108" s="55" t="s">
        <v>125</v>
      </c>
      <c r="S108" s="55" t="s">
        <v>13</v>
      </c>
    </row>
    <row r="109" spans="1:19" ht="12.75">
      <c r="A109" s="4">
        <v>2</v>
      </c>
      <c r="B109" s="4">
        <v>9</v>
      </c>
      <c r="C109" s="40" t="str">
        <f t="shared" si="10"/>
        <v>THOMPSON Gregory</v>
      </c>
      <c r="D109" s="40" t="str">
        <f t="shared" si="11"/>
        <v>Middx</v>
      </c>
      <c r="E109" s="11" t="s">
        <v>554</v>
      </c>
      <c r="F109" s="8"/>
      <c r="Q109" s="55">
        <v>2</v>
      </c>
      <c r="R109" s="55" t="s">
        <v>287</v>
      </c>
      <c r="S109" s="55" t="s">
        <v>14</v>
      </c>
    </row>
    <row r="110" spans="1:19" ht="12.75">
      <c r="A110" s="4">
        <v>3</v>
      </c>
      <c r="B110" s="4">
        <v>5</v>
      </c>
      <c r="C110" s="40" t="str">
        <f t="shared" si="10"/>
        <v>ELKINS Andrew</v>
      </c>
      <c r="D110" s="40" t="str">
        <f t="shared" si="11"/>
        <v>Dorset</v>
      </c>
      <c r="E110" s="11" t="s">
        <v>555</v>
      </c>
      <c r="F110" s="8"/>
      <c r="Q110" s="55">
        <v>3</v>
      </c>
      <c r="R110" s="55"/>
      <c r="S110" s="55" t="s">
        <v>15</v>
      </c>
    </row>
    <row r="111" spans="1:19" ht="12.75">
      <c r="A111" s="4">
        <v>4</v>
      </c>
      <c r="B111" s="4">
        <v>7</v>
      </c>
      <c r="C111" s="40" t="str">
        <f t="shared" si="10"/>
        <v>LINE Christopher</v>
      </c>
      <c r="D111" s="40" t="str">
        <f t="shared" si="11"/>
        <v>Herts</v>
      </c>
      <c r="E111" s="11" t="s">
        <v>556</v>
      </c>
      <c r="F111" s="8"/>
      <c r="Q111" s="55">
        <v>4</v>
      </c>
      <c r="R111" s="55" t="s">
        <v>267</v>
      </c>
      <c r="S111" s="55" t="s">
        <v>16</v>
      </c>
    </row>
    <row r="112" spans="1:19" ht="12.75">
      <c r="A112" s="4">
        <v>5</v>
      </c>
      <c r="B112" s="4">
        <v>13</v>
      </c>
      <c r="C112" s="40" t="str">
        <f t="shared" si="10"/>
        <v>GUE Ryan</v>
      </c>
      <c r="D112" s="40" t="str">
        <f t="shared" si="11"/>
        <v>Sussex</v>
      </c>
      <c r="E112" s="11" t="s">
        <v>557</v>
      </c>
      <c r="F112" s="8"/>
      <c r="Q112" s="56">
        <v>5</v>
      </c>
      <c r="R112" s="55" t="s">
        <v>126</v>
      </c>
      <c r="S112" s="55" t="s">
        <v>19</v>
      </c>
    </row>
    <row r="113" spans="1:19" ht="12.75">
      <c r="A113" s="4">
        <v>6</v>
      </c>
      <c r="B113" s="4">
        <v>2</v>
      </c>
      <c r="C113" s="40" t="str">
        <f t="shared" si="10"/>
        <v>KING Miles</v>
      </c>
      <c r="D113" s="40" t="str">
        <f t="shared" si="11"/>
        <v>Berks</v>
      </c>
      <c r="E113" s="11" t="s">
        <v>558</v>
      </c>
      <c r="F113" s="8"/>
      <c r="Q113" s="55">
        <v>6</v>
      </c>
      <c r="R113" s="55" t="s">
        <v>268</v>
      </c>
      <c r="S113" s="55" t="s">
        <v>50</v>
      </c>
    </row>
    <row r="114" spans="1:19" ht="12.75">
      <c r="A114" s="4">
        <v>7</v>
      </c>
      <c r="B114" s="4">
        <v>4</v>
      </c>
      <c r="C114" s="40" t="str">
        <f t="shared" si="10"/>
        <v>HOLWAY Oliver</v>
      </c>
      <c r="D114" s="40" t="str">
        <f t="shared" si="11"/>
        <v>Cambs</v>
      </c>
      <c r="E114" s="11" t="s">
        <v>559</v>
      </c>
      <c r="F114" s="8"/>
      <c r="Q114" s="55">
        <v>7</v>
      </c>
      <c r="R114" s="55" t="s">
        <v>288</v>
      </c>
      <c r="S114" s="55" t="s">
        <v>21</v>
      </c>
    </row>
    <row r="115" spans="1:19" ht="12.75">
      <c r="A115" s="4">
        <v>8</v>
      </c>
      <c r="B115" s="4">
        <v>8</v>
      </c>
      <c r="C115" s="40" t="str">
        <f t="shared" si="10"/>
        <v>SMITH Levy</v>
      </c>
      <c r="D115" s="40" t="str">
        <f t="shared" si="11"/>
        <v>Kent</v>
      </c>
      <c r="E115" s="60" t="s">
        <v>560</v>
      </c>
      <c r="F115" s="8"/>
      <c r="Q115" s="55">
        <v>8</v>
      </c>
      <c r="R115" s="55" t="s">
        <v>269</v>
      </c>
      <c r="S115" s="55" t="s">
        <v>22</v>
      </c>
    </row>
    <row r="116" spans="1:19" ht="12.75">
      <c r="A116" s="4">
        <v>9</v>
      </c>
      <c r="B116" s="4">
        <v>1</v>
      </c>
      <c r="C116" s="40" t="str">
        <f t="shared" si="10"/>
        <v>SYDEE Alan</v>
      </c>
      <c r="D116" s="40" t="str">
        <f t="shared" si="11"/>
        <v>Beds</v>
      </c>
      <c r="E116" s="11" t="s">
        <v>561</v>
      </c>
      <c r="F116" s="8"/>
      <c r="Q116" s="55">
        <v>9</v>
      </c>
      <c r="R116" s="55" t="s">
        <v>270</v>
      </c>
      <c r="S116" s="55" t="s">
        <v>51</v>
      </c>
    </row>
    <row r="117" spans="1:19" ht="12.75">
      <c r="A117" s="4">
        <v>10</v>
      </c>
      <c r="B117" s="4">
        <v>12</v>
      </c>
      <c r="C117" s="40" t="str">
        <f t="shared" si="10"/>
        <v>MACAREE Luke</v>
      </c>
      <c r="D117" s="40" t="str">
        <f t="shared" si="11"/>
        <v>Surrey</v>
      </c>
      <c r="E117" s="11" t="s">
        <v>562</v>
      </c>
      <c r="F117" s="8"/>
      <c r="Q117" s="55">
        <v>10</v>
      </c>
      <c r="R117" s="55" t="s">
        <v>271</v>
      </c>
      <c r="S117" s="55" t="s">
        <v>23</v>
      </c>
    </row>
    <row r="118" spans="1:19" ht="12.75">
      <c r="A118" s="4">
        <v>11</v>
      </c>
      <c r="B118" s="4">
        <v>14</v>
      </c>
      <c r="C118" s="40" t="str">
        <f t="shared" si="10"/>
        <v>TUNA Yakupcam</v>
      </c>
      <c r="D118" s="40" t="str">
        <f t="shared" si="11"/>
        <v>Wiltshire</v>
      </c>
      <c r="E118" s="11" t="s">
        <v>563</v>
      </c>
      <c r="F118" s="8"/>
      <c r="Q118" s="55">
        <v>11</v>
      </c>
      <c r="R118" s="55"/>
      <c r="S118" s="55" t="s">
        <v>52</v>
      </c>
    </row>
    <row r="119" spans="1:19" ht="12.75">
      <c r="A119" s="4"/>
      <c r="B119" s="4"/>
      <c r="C119" s="40"/>
      <c r="D119" s="40"/>
      <c r="F119" s="8"/>
      <c r="Q119" s="55">
        <v>12</v>
      </c>
      <c r="R119" s="55" t="s">
        <v>272</v>
      </c>
      <c r="S119" s="55" t="s">
        <v>26</v>
      </c>
    </row>
    <row r="120" spans="1:19" ht="12.75">
      <c r="A120" s="4"/>
      <c r="B120" s="4"/>
      <c r="C120" s="40"/>
      <c r="D120" s="40"/>
      <c r="F120" s="8"/>
      <c r="Q120" s="55">
        <v>13</v>
      </c>
      <c r="R120" s="55" t="s">
        <v>289</v>
      </c>
      <c r="S120" s="55" t="s">
        <v>27</v>
      </c>
    </row>
    <row r="121" spans="1:19" ht="12" customHeight="1">
      <c r="A121" s="4"/>
      <c r="B121" s="4"/>
      <c r="C121" s="40"/>
      <c r="D121" s="40"/>
      <c r="F121" s="8"/>
      <c r="Q121" s="55">
        <v>14</v>
      </c>
      <c r="R121" s="55" t="s">
        <v>290</v>
      </c>
      <c r="S121" s="55" t="s">
        <v>28</v>
      </c>
    </row>
    <row r="122" spans="1:19" ht="12.75" hidden="1">
      <c r="A122" s="4"/>
      <c r="B122" s="4"/>
      <c r="C122" s="40"/>
      <c r="D122" s="40"/>
      <c r="F122" s="8"/>
      <c r="Q122" s="48"/>
      <c r="R122" s="49"/>
      <c r="S122" s="49"/>
    </row>
    <row r="123" spans="1:19" ht="12.75" hidden="1">
      <c r="A123" s="4"/>
      <c r="B123" s="4"/>
      <c r="C123" s="40"/>
      <c r="D123" s="40"/>
      <c r="F123" s="8"/>
      <c r="Q123" s="48"/>
      <c r="R123" s="49"/>
      <c r="S123" s="49"/>
    </row>
    <row r="124" spans="1:19" ht="12.75" hidden="1">
      <c r="A124" s="2"/>
      <c r="B124" s="4"/>
      <c r="C124" s="40"/>
      <c r="D124" s="40"/>
      <c r="F124" s="8"/>
      <c r="Q124" s="48"/>
      <c r="R124" s="49"/>
      <c r="S124" s="49"/>
    </row>
    <row r="125" spans="1:15" ht="13.5" thickBot="1">
      <c r="A125" s="7"/>
      <c r="B125" s="7"/>
      <c r="C125" s="31"/>
      <c r="D125" s="7"/>
      <c r="E125" s="15"/>
      <c r="F125" s="19"/>
      <c r="G125" s="6"/>
      <c r="H125" s="6"/>
      <c r="I125" s="6"/>
      <c r="J125" s="6"/>
      <c r="K125" s="6"/>
      <c r="L125" s="6"/>
      <c r="M125" s="6"/>
      <c r="N125" s="6"/>
      <c r="O125" s="6"/>
    </row>
    <row r="127" spans="1:4" ht="12.75">
      <c r="A127" s="1" t="s">
        <v>34</v>
      </c>
      <c r="B127" s="1"/>
      <c r="C127" s="27"/>
      <c r="D127" s="4" t="s">
        <v>64</v>
      </c>
    </row>
    <row r="128" spans="1:19" ht="12.75">
      <c r="A128" s="4"/>
      <c r="B128" s="4"/>
      <c r="C128" s="40"/>
      <c r="D128" s="40"/>
      <c r="F128" s="8"/>
      <c r="Q128" s="48"/>
      <c r="R128" s="49"/>
      <c r="S128" s="49"/>
    </row>
    <row r="129" spans="1:19" ht="12.75">
      <c r="A129" s="4"/>
      <c r="B129" s="4"/>
      <c r="C129" s="40" t="s">
        <v>735</v>
      </c>
      <c r="D129" s="40"/>
      <c r="F129" s="8"/>
      <c r="Q129" s="48"/>
      <c r="R129" s="49"/>
      <c r="S129" s="49"/>
    </row>
    <row r="130" spans="1:19" ht="12.75">
      <c r="A130" s="4"/>
      <c r="B130" s="4"/>
      <c r="C130" s="40"/>
      <c r="D130" s="40"/>
      <c r="F130" s="8"/>
      <c r="Q130" s="48"/>
      <c r="R130" s="49"/>
      <c r="S130" s="49"/>
    </row>
    <row r="131" spans="1:19" ht="12.75" hidden="1">
      <c r="A131" s="4"/>
      <c r="B131" s="4"/>
      <c r="C131" s="40"/>
      <c r="D131" s="40"/>
      <c r="F131" s="8"/>
      <c r="Q131" s="48"/>
      <c r="R131" s="49"/>
      <c r="S131" s="49"/>
    </row>
    <row r="132" spans="1:19" ht="12.75" hidden="1">
      <c r="A132" s="4"/>
      <c r="B132" s="4"/>
      <c r="C132" s="40"/>
      <c r="D132" s="40"/>
      <c r="F132" s="8"/>
      <c r="Q132" s="48"/>
      <c r="R132" s="49"/>
      <c r="S132" s="49"/>
    </row>
    <row r="133" spans="1:19" ht="12.75" hidden="1">
      <c r="A133" s="4"/>
      <c r="B133" s="4"/>
      <c r="C133" s="40"/>
      <c r="D133" s="40"/>
      <c r="F133" s="8"/>
      <c r="Q133" s="48"/>
      <c r="R133" s="49"/>
      <c r="S133" s="49"/>
    </row>
    <row r="134" spans="1:19" ht="12.75" hidden="1">
      <c r="A134" s="4"/>
      <c r="B134" s="4"/>
      <c r="C134" s="40"/>
      <c r="D134" s="40"/>
      <c r="F134" s="8"/>
      <c r="Q134" s="48"/>
      <c r="R134" s="49"/>
      <c r="S134" s="49"/>
    </row>
    <row r="135" spans="1:19" ht="12.75" hidden="1">
      <c r="A135" s="4"/>
      <c r="B135" s="4"/>
      <c r="C135" s="40"/>
      <c r="D135" s="40"/>
      <c r="F135" s="8"/>
      <c r="Q135" s="48"/>
      <c r="R135" s="49"/>
      <c r="S135" s="49"/>
    </row>
    <row r="136" spans="1:19" ht="12.75" hidden="1">
      <c r="A136" s="4"/>
      <c r="B136" s="4"/>
      <c r="C136" s="40"/>
      <c r="D136" s="40"/>
      <c r="F136" s="8"/>
      <c r="Q136" s="48"/>
      <c r="R136" s="49"/>
      <c r="S136" s="49"/>
    </row>
    <row r="137" spans="1:19" ht="12.75" hidden="1">
      <c r="A137" s="4"/>
      <c r="B137" s="4"/>
      <c r="C137" s="40"/>
      <c r="D137" s="40"/>
      <c r="F137" s="8"/>
      <c r="Q137" s="48"/>
      <c r="R137" s="49"/>
      <c r="S137" s="49"/>
    </row>
    <row r="138" spans="1:19" ht="12.75" hidden="1">
      <c r="A138" s="4"/>
      <c r="B138" s="4"/>
      <c r="C138" s="40"/>
      <c r="D138" s="40"/>
      <c r="F138" s="8"/>
      <c r="Q138" s="48"/>
      <c r="R138" s="49"/>
      <c r="S138" s="49"/>
    </row>
    <row r="139" spans="1:19" ht="12.75" hidden="1">
      <c r="A139" s="4"/>
      <c r="B139" s="4"/>
      <c r="C139" s="40"/>
      <c r="D139" s="40"/>
      <c r="F139" s="8"/>
      <c r="Q139" s="48"/>
      <c r="R139" s="49"/>
      <c r="S139" s="49"/>
    </row>
    <row r="140" spans="1:19" ht="12.75" hidden="1">
      <c r="A140" s="4"/>
      <c r="B140" s="4"/>
      <c r="C140" s="40"/>
      <c r="D140" s="40"/>
      <c r="F140" s="8"/>
      <c r="Q140" s="48"/>
      <c r="R140" s="49"/>
      <c r="S140" s="49"/>
    </row>
    <row r="141" spans="1:19" ht="12.75" hidden="1">
      <c r="A141" s="4"/>
      <c r="B141" s="4"/>
      <c r="C141" s="40"/>
      <c r="D141" s="40"/>
      <c r="F141" s="8"/>
      <c r="Q141" s="48"/>
      <c r="R141" s="49"/>
      <c r="S141" s="49"/>
    </row>
    <row r="142" spans="1:19" ht="12.75" hidden="1">
      <c r="A142" s="4"/>
      <c r="B142" s="4"/>
      <c r="C142" s="40"/>
      <c r="D142" s="40"/>
      <c r="F142" s="8"/>
      <c r="Q142" s="48"/>
      <c r="R142" s="49"/>
      <c r="S142" s="49"/>
    </row>
    <row r="143" spans="1:19" ht="12.75" hidden="1">
      <c r="A143" s="4"/>
      <c r="B143" s="4"/>
      <c r="C143" s="40"/>
      <c r="D143" s="40"/>
      <c r="F143" s="8"/>
      <c r="Q143" s="48"/>
      <c r="R143" s="49"/>
      <c r="S143" s="49"/>
    </row>
    <row r="144" spans="1:19" ht="12.75" hidden="1">
      <c r="A144" s="2"/>
      <c r="B144" s="4"/>
      <c r="C144" s="40"/>
      <c r="D144" s="40"/>
      <c r="F144" s="8"/>
      <c r="Q144" s="48"/>
      <c r="R144" s="49"/>
      <c r="S144" s="49"/>
    </row>
    <row r="145" spans="1:15" ht="13.5" thickBot="1">
      <c r="A145" s="7"/>
      <c r="B145" s="7"/>
      <c r="C145" s="26"/>
      <c r="D145" s="7"/>
      <c r="E145" s="15"/>
      <c r="F145" s="19"/>
      <c r="G145" s="6"/>
      <c r="H145" s="6"/>
      <c r="I145" s="6"/>
      <c r="J145" s="6"/>
      <c r="K145" s="6"/>
      <c r="L145" s="6"/>
      <c r="M145" s="6"/>
      <c r="N145" s="6"/>
      <c r="O145" s="6"/>
    </row>
    <row r="147" spans="1:4" ht="12.75">
      <c r="A147" s="1" t="s">
        <v>12</v>
      </c>
      <c r="B147" s="1"/>
      <c r="C147" s="27"/>
      <c r="D147" s="81" t="s">
        <v>343</v>
      </c>
    </row>
    <row r="148" spans="1:19" ht="12.75">
      <c r="A148" s="4">
        <v>1</v>
      </c>
      <c r="B148" s="4">
        <v>11</v>
      </c>
      <c r="C148" s="40" t="str">
        <f aca="true" t="shared" si="12" ref="C148:C157">VLOOKUP($B148,$Q$148:$S$164,2,FALSE)</f>
        <v>CURTIS Freddie</v>
      </c>
      <c r="D148" s="40" t="str">
        <f aca="true" t="shared" si="13" ref="D148:D157">VLOOKUP($B148,$Q$148:$S$164,3,FALSE)</f>
        <v>Oxon</v>
      </c>
      <c r="E148" s="11" t="s">
        <v>664</v>
      </c>
      <c r="F148" s="8"/>
      <c r="Q148" s="55">
        <v>1</v>
      </c>
      <c r="R148" s="55" t="s">
        <v>371</v>
      </c>
      <c r="S148" s="55" t="s">
        <v>13</v>
      </c>
    </row>
    <row r="149" spans="1:19" ht="12.75">
      <c r="A149" s="4">
        <v>2</v>
      </c>
      <c r="B149" s="4">
        <v>6</v>
      </c>
      <c r="C149" s="40" t="str">
        <f t="shared" si="12"/>
        <v>MUCKELT Michael</v>
      </c>
      <c r="D149" s="40" t="str">
        <f t="shared" si="13"/>
        <v>Hants</v>
      </c>
      <c r="E149" s="11" t="s">
        <v>665</v>
      </c>
      <c r="F149" s="8"/>
      <c r="Q149" s="55">
        <v>2</v>
      </c>
      <c r="R149" s="55" t="s">
        <v>318</v>
      </c>
      <c r="S149" s="55" t="s">
        <v>14</v>
      </c>
    </row>
    <row r="150" spans="1:19" ht="12.75">
      <c r="A150" s="4">
        <v>3</v>
      </c>
      <c r="B150" s="4">
        <v>13</v>
      </c>
      <c r="C150" s="40" t="str">
        <f t="shared" si="12"/>
        <v>PILLAI Edward</v>
      </c>
      <c r="D150" s="40" t="str">
        <f t="shared" si="13"/>
        <v>Sussex</v>
      </c>
      <c r="E150" s="11" t="s">
        <v>666</v>
      </c>
      <c r="F150" s="8"/>
      <c r="Q150" s="55">
        <v>3</v>
      </c>
      <c r="R150" s="55" t="s">
        <v>319</v>
      </c>
      <c r="S150" s="55" t="s">
        <v>15</v>
      </c>
    </row>
    <row r="151" spans="1:19" ht="12.75">
      <c r="A151" s="4">
        <v>4</v>
      </c>
      <c r="B151" s="4">
        <v>14</v>
      </c>
      <c r="C151" s="40" t="str">
        <f t="shared" si="12"/>
        <v>SEWARD William</v>
      </c>
      <c r="D151" s="40" t="str">
        <f t="shared" si="13"/>
        <v>Wiltshire</v>
      </c>
      <c r="E151" s="11" t="s">
        <v>667</v>
      </c>
      <c r="F151" s="8"/>
      <c r="Q151" s="55">
        <v>4</v>
      </c>
      <c r="R151" s="56"/>
      <c r="S151" s="55" t="s">
        <v>16</v>
      </c>
    </row>
    <row r="152" spans="1:19" ht="12.75">
      <c r="A152" s="4">
        <v>5</v>
      </c>
      <c r="B152" s="4">
        <v>7</v>
      </c>
      <c r="C152" s="40" t="str">
        <f t="shared" si="12"/>
        <v>DAVIES Jorge</v>
      </c>
      <c r="D152" s="40" t="str">
        <f t="shared" si="13"/>
        <v>Herts</v>
      </c>
      <c r="E152" s="11" t="s">
        <v>668</v>
      </c>
      <c r="F152" s="8"/>
      <c r="Q152" s="56">
        <v>5</v>
      </c>
      <c r="R152" s="55"/>
      <c r="S152" s="55" t="s">
        <v>19</v>
      </c>
    </row>
    <row r="153" spans="1:19" ht="12.75">
      <c r="A153" s="4">
        <v>6</v>
      </c>
      <c r="B153" s="4">
        <v>9</v>
      </c>
      <c r="C153" s="40" t="str">
        <f t="shared" si="12"/>
        <v>PAYNE Daniel</v>
      </c>
      <c r="D153" s="40" t="str">
        <f t="shared" si="13"/>
        <v>Middx</v>
      </c>
      <c r="E153" s="11" t="s">
        <v>669</v>
      </c>
      <c r="F153" s="8"/>
      <c r="Q153" s="55">
        <v>6</v>
      </c>
      <c r="R153" s="55" t="s">
        <v>320</v>
      </c>
      <c r="S153" s="55" t="s">
        <v>50</v>
      </c>
    </row>
    <row r="154" spans="1:19" ht="12.75">
      <c r="A154" s="4">
        <v>7</v>
      </c>
      <c r="B154" s="4">
        <v>8</v>
      </c>
      <c r="C154" s="40" t="str">
        <f t="shared" si="12"/>
        <v>GUNTON Joe</v>
      </c>
      <c r="D154" s="40" t="str">
        <f t="shared" si="13"/>
        <v>Kent</v>
      </c>
      <c r="E154" s="60" t="s">
        <v>670</v>
      </c>
      <c r="F154" s="8"/>
      <c r="Q154" s="55">
        <v>7</v>
      </c>
      <c r="R154" s="55" t="s">
        <v>153</v>
      </c>
      <c r="S154" s="55" t="s">
        <v>21</v>
      </c>
    </row>
    <row r="155" spans="1:19" ht="12.75">
      <c r="A155" s="4">
        <v>8</v>
      </c>
      <c r="B155" s="4">
        <v>2</v>
      </c>
      <c r="C155" s="40" t="str">
        <f t="shared" si="12"/>
        <v>JURY Morgan</v>
      </c>
      <c r="D155" s="40" t="str">
        <f t="shared" si="13"/>
        <v>Berks</v>
      </c>
      <c r="E155" s="11" t="s">
        <v>671</v>
      </c>
      <c r="F155" s="8"/>
      <c r="Q155" s="55">
        <v>8</v>
      </c>
      <c r="R155" s="55" t="s">
        <v>374</v>
      </c>
      <c r="S155" s="55" t="s">
        <v>22</v>
      </c>
    </row>
    <row r="156" spans="1:19" ht="12.75">
      <c r="A156" s="4">
        <v>9</v>
      </c>
      <c r="B156" s="4">
        <v>12</v>
      </c>
      <c r="C156" s="40" t="str">
        <f t="shared" si="12"/>
        <v>MACAREE Luke</v>
      </c>
      <c r="D156" s="40" t="str">
        <f t="shared" si="13"/>
        <v>Surrey</v>
      </c>
      <c r="E156" s="11" t="s">
        <v>672</v>
      </c>
      <c r="F156" s="8"/>
      <c r="Q156" s="55">
        <v>9</v>
      </c>
      <c r="R156" s="55" t="s">
        <v>321</v>
      </c>
      <c r="S156" s="55" t="s">
        <v>51</v>
      </c>
    </row>
    <row r="157" spans="1:19" ht="12.75">
      <c r="A157" s="4">
        <v>10</v>
      </c>
      <c r="B157" s="4">
        <v>1</v>
      </c>
      <c r="C157" s="40" t="str">
        <f t="shared" si="12"/>
        <v>THURLOW David</v>
      </c>
      <c r="D157" s="40" t="str">
        <f t="shared" si="13"/>
        <v>Beds</v>
      </c>
      <c r="E157" s="11" t="s">
        <v>673</v>
      </c>
      <c r="F157" s="8"/>
      <c r="Q157" s="55">
        <v>10</v>
      </c>
      <c r="R157" s="55" t="s">
        <v>322</v>
      </c>
      <c r="S157" s="55" t="s">
        <v>23</v>
      </c>
    </row>
    <row r="158" spans="1:19" ht="12.75">
      <c r="A158" s="4"/>
      <c r="B158" s="4"/>
      <c r="C158" s="40"/>
      <c r="D158" s="40"/>
      <c r="F158" s="8"/>
      <c r="Q158" s="55">
        <v>11</v>
      </c>
      <c r="R158" s="55" t="s">
        <v>323</v>
      </c>
      <c r="S158" s="55" t="s">
        <v>52</v>
      </c>
    </row>
    <row r="159" spans="1:19" ht="12.75">
      <c r="A159" s="4"/>
      <c r="B159" s="4"/>
      <c r="C159" s="40"/>
      <c r="D159" s="40"/>
      <c r="F159" s="8"/>
      <c r="Q159" s="55">
        <v>12</v>
      </c>
      <c r="R159" s="55" t="s">
        <v>272</v>
      </c>
      <c r="S159" s="55" t="s">
        <v>26</v>
      </c>
    </row>
    <row r="160" spans="1:19" ht="12.75">
      <c r="A160" s="4"/>
      <c r="B160" s="4"/>
      <c r="C160" s="40"/>
      <c r="D160" s="40"/>
      <c r="F160" s="8"/>
      <c r="Q160" s="55">
        <v>13</v>
      </c>
      <c r="R160" s="55" t="s">
        <v>324</v>
      </c>
      <c r="S160" s="55" t="s">
        <v>27</v>
      </c>
    </row>
    <row r="161" spans="1:19" ht="12.75">
      <c r="A161" s="4"/>
      <c r="B161" s="4"/>
      <c r="C161" s="40"/>
      <c r="D161" s="40"/>
      <c r="F161" s="8"/>
      <c r="Q161" s="55">
        <v>14</v>
      </c>
      <c r="R161" s="55" t="s">
        <v>325</v>
      </c>
      <c r="S161" s="55" t="s">
        <v>28</v>
      </c>
    </row>
    <row r="162" spans="1:19" ht="1.5" customHeight="1">
      <c r="A162" s="4"/>
      <c r="B162" s="4"/>
      <c r="C162" s="40"/>
      <c r="D162" s="40"/>
      <c r="F162" s="8"/>
      <c r="Q162" s="48"/>
      <c r="R162" s="49"/>
      <c r="S162" s="49"/>
    </row>
    <row r="163" spans="1:19" ht="12.75" hidden="1">
      <c r="A163" s="4"/>
      <c r="B163" s="4"/>
      <c r="C163" s="40"/>
      <c r="D163" s="40"/>
      <c r="F163" s="8"/>
      <c r="Q163" s="48"/>
      <c r="R163" s="49"/>
      <c r="S163" s="49"/>
    </row>
    <row r="164" spans="1:19" ht="12.75" hidden="1">
      <c r="A164" s="2"/>
      <c r="B164" s="4"/>
      <c r="C164" s="40"/>
      <c r="D164" s="40"/>
      <c r="F164" s="8"/>
      <c r="Q164" s="48"/>
      <c r="R164" s="49"/>
      <c r="S164" s="49"/>
    </row>
    <row r="165" spans="1:15" ht="13.5" thickBot="1">
      <c r="A165" s="6"/>
      <c r="B165" s="6"/>
      <c r="C165" s="26"/>
      <c r="D165" s="7"/>
      <c r="E165" s="15"/>
      <c r="F165" s="19"/>
      <c r="G165" s="6"/>
      <c r="H165" s="6"/>
      <c r="I165" s="6"/>
      <c r="J165" s="6"/>
      <c r="K165" s="6"/>
      <c r="L165" s="6"/>
      <c r="M165" s="6"/>
      <c r="N165" s="6"/>
      <c r="O165" s="6"/>
    </row>
  </sheetData>
  <sheetProtection/>
  <dataValidations count="1">
    <dataValidation type="list" allowBlank="1" showInputMessage="1" showErrorMessage="1" sqref="C125 D23">
      <formula1>Teams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Westgate Consulting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Gandee</dc:creator>
  <cp:keywords/>
  <dc:description/>
  <cp:lastModifiedBy>Mark Hookway</cp:lastModifiedBy>
  <cp:lastPrinted>2012-05-26T16:49:57Z</cp:lastPrinted>
  <dcterms:created xsi:type="dcterms:W3CDTF">2005-08-18T07:54:17Z</dcterms:created>
  <dcterms:modified xsi:type="dcterms:W3CDTF">2012-05-27T20:04:40Z</dcterms:modified>
  <cp:category/>
  <cp:version/>
  <cp:contentType/>
  <cp:contentStatus/>
</cp:coreProperties>
</file>