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tabRatio="833" activeTab="0"/>
  </bookViews>
  <sheets>
    <sheet name="U15G Track" sheetId="1" r:id="rId1"/>
    <sheet name="U15G Field" sheetId="2" r:id="rId2"/>
    <sheet name="U15GTeams" sheetId="3" state="hidden" r:id="rId3"/>
    <sheet name="U15B Track" sheetId="4" r:id="rId4"/>
    <sheet name="U15B Field" sheetId="5" r:id="rId5"/>
  </sheets>
  <definedNames>
    <definedName name="Teams">#REF!</definedName>
  </definedNames>
  <calcPr fullCalcOnLoad="1"/>
</workbook>
</file>

<file path=xl/sharedStrings.xml><?xml version="1.0" encoding="utf-8"?>
<sst xmlns="http://schemas.openxmlformats.org/spreadsheetml/2006/main" count="1333" uniqueCount="710">
  <si>
    <t>100 Metres</t>
  </si>
  <si>
    <t>Heat 1</t>
  </si>
  <si>
    <t>w/s</t>
  </si>
  <si>
    <t>Qual?</t>
  </si>
  <si>
    <t>Heat 2</t>
  </si>
  <si>
    <t>Heat 3</t>
  </si>
  <si>
    <t>Final</t>
  </si>
  <si>
    <t>200 Metres</t>
  </si>
  <si>
    <t>800 Metres</t>
  </si>
  <si>
    <t>1500 Metres Final</t>
  </si>
  <si>
    <t>75m Hurdles</t>
  </si>
  <si>
    <t>High Jump</t>
  </si>
  <si>
    <t>Pole Vault</t>
  </si>
  <si>
    <t>Long Jump</t>
  </si>
  <si>
    <t>Shot</t>
  </si>
  <si>
    <t>Discus</t>
  </si>
  <si>
    <t>Javelin</t>
  </si>
  <si>
    <t>Beds</t>
  </si>
  <si>
    <t>Berks</t>
  </si>
  <si>
    <t>Bucks</t>
  </si>
  <si>
    <t>Cambs</t>
  </si>
  <si>
    <t>Cornwall</t>
  </si>
  <si>
    <t>Devon</t>
  </si>
  <si>
    <t>Dorset</t>
  </si>
  <si>
    <t>Essex</t>
  </si>
  <si>
    <t>Herts</t>
  </si>
  <si>
    <t>Kent</t>
  </si>
  <si>
    <t>Norfolk</t>
  </si>
  <si>
    <t>Somerset</t>
  </si>
  <si>
    <t>Suffolk</t>
  </si>
  <si>
    <t>Surrey</t>
  </si>
  <si>
    <t>Sussex</t>
  </si>
  <si>
    <t>Wiltshire</t>
  </si>
  <si>
    <t>100m</t>
  </si>
  <si>
    <t>200m</t>
  </si>
  <si>
    <t>800m</t>
  </si>
  <si>
    <t>1500m</t>
  </si>
  <si>
    <t>Triple Jump</t>
  </si>
  <si>
    <t>Hammer</t>
  </si>
  <si>
    <t>LJ</t>
  </si>
  <si>
    <t>HJ</t>
  </si>
  <si>
    <t>PV</t>
  </si>
  <si>
    <t>75mH</t>
  </si>
  <si>
    <t>SP</t>
  </si>
  <si>
    <t>DT</t>
  </si>
  <si>
    <t>HT</t>
  </si>
  <si>
    <t>JT</t>
  </si>
  <si>
    <t>80m Hurdles</t>
  </si>
  <si>
    <t>Posn</t>
  </si>
  <si>
    <t>Hants</t>
  </si>
  <si>
    <t>Middx</t>
  </si>
  <si>
    <t>Oxon</t>
  </si>
  <si>
    <t>Name</t>
  </si>
  <si>
    <t>County</t>
  </si>
  <si>
    <t>Perf</t>
  </si>
  <si>
    <t>Details</t>
  </si>
  <si>
    <t>CBP 2005 - Deji Tobais - Beds  10.97 w</t>
  </si>
  <si>
    <t>CBP 1993 - Sarah Wilhelmy - Essex  12.1</t>
  </si>
  <si>
    <t>CBP 1998 - Symone Belle – Middx  11.11</t>
  </si>
  <si>
    <t>CBP 2003 - Jordon West - Cornwall  1:59.32</t>
  </si>
  <si>
    <t>CBP 2006 - Deji Tobais – Beds  22.34</t>
  </si>
  <si>
    <t>CBP 1995 - Richard Smith - Cambs  4.00</t>
  </si>
  <si>
    <t>CBP 2002 - Hannah Olson - Kent  3.70</t>
  </si>
  <si>
    <t>CBP 1999 - Karlene Turner - Berks  5.56</t>
  </si>
  <si>
    <t>CBP 2000 - Laura Therin - Hants  36.38</t>
  </si>
  <si>
    <t>CBP 2002 - Jack Field - Devon  6.43</t>
  </si>
  <si>
    <t>CBP 2005 - Curtis Griffth-Parker - Kent  19.71</t>
  </si>
  <si>
    <t>CBP 2007 - Matti Mortimer - Suffolk  63.68</t>
  </si>
  <si>
    <t>CBP 2005 - Curtis Griffth-Parker - Kent  54.61</t>
  </si>
  <si>
    <t>CBP 2002 - Tyrone Carter - Essex  13.29</t>
  </si>
  <si>
    <t>BAKARE Sabrina</t>
  </si>
  <si>
    <t>POINTING Jessica</t>
  </si>
  <si>
    <t>OSEI-TUTU Rachel</t>
  </si>
  <si>
    <t>EDWARDS Megan</t>
  </si>
  <si>
    <t>BUTT Holly</t>
  </si>
  <si>
    <t>IBBOTSON Bethany</t>
  </si>
  <si>
    <t>HADLEY Natasha</t>
  </si>
  <si>
    <t>NEITA Daryll</t>
  </si>
  <si>
    <t>SANTOS Dorica</t>
  </si>
  <si>
    <t>WAKNELL Lois</t>
  </si>
  <si>
    <t>MOORE Enya</t>
  </si>
  <si>
    <t>SMITH-HAHN Eleanor</t>
  </si>
  <si>
    <t>SHORT Anna</t>
  </si>
  <si>
    <t>OGUNRO Hephzibah</t>
  </si>
  <si>
    <t>RAYER Elena</t>
  </si>
  <si>
    <t>AKIWUMI Tobi</t>
  </si>
  <si>
    <t>CARTER Zoe</t>
  </si>
  <si>
    <t>KEEBLE Sophie</t>
  </si>
  <si>
    <t>ASHER-SMITH Dina</t>
  </si>
  <si>
    <t>GREENWAY Amy</t>
  </si>
  <si>
    <t>LAMBERT Emily</t>
  </si>
  <si>
    <t xml:space="preserve">SPINNER Sophie </t>
  </si>
  <si>
    <t>CBP 2008 - Melanie Wood - Bucks  2:13.82</t>
  </si>
  <si>
    <t>CBP 2000 - Ahmed Ali - Essex  4:11.36</t>
  </si>
  <si>
    <t>CBP 2009 - Jessica Judd - Essex  4:29.38</t>
  </si>
  <si>
    <t>CBP 2009 - Desiree Henry - Middx  24.68</t>
  </si>
  <si>
    <t>CBP 2008 - Freya Jones - Hants  41.61</t>
  </si>
  <si>
    <t>CBP 2008 - Blade Ashby- Surrey  1.88</t>
  </si>
  <si>
    <t>Event</t>
  </si>
  <si>
    <t>Num</t>
  </si>
  <si>
    <t>MUNROE-GRAHAM Rochelle</t>
  </si>
  <si>
    <t>CRAWFORD Jazz</t>
  </si>
  <si>
    <t>FAJEMISIN Simi</t>
  </si>
  <si>
    <t>BRUNEY Maya</t>
  </si>
  <si>
    <t>MANSFIELD Sophie</t>
  </si>
  <si>
    <t>BARKER Kierra</t>
  </si>
  <si>
    <t>HOYTE Jenna</t>
  </si>
  <si>
    <t>FINCH Jamie</t>
  </si>
  <si>
    <t>CBP 2005 - James McLeon - Essex  10.88 w</t>
  </si>
  <si>
    <t>BOGGON Tom</t>
  </si>
  <si>
    <t>HEYLEN Thomas</t>
  </si>
  <si>
    <t>WATERSON Ashley</t>
  </si>
  <si>
    <t>RAYMENT Siannah</t>
  </si>
  <si>
    <t>KNAPTON Hannah</t>
  </si>
  <si>
    <t>HUMPHREYS Megan</t>
  </si>
  <si>
    <t>CBP 2010 - Rafal Morawski - Middx  62.34</t>
  </si>
  <si>
    <t>HANNAWIN Patrick</t>
  </si>
  <si>
    <t>HUGGINS Martha</t>
  </si>
  <si>
    <t>CARPENTER Emma</t>
  </si>
  <si>
    <t>CBP 2010 - Jordanna Morrish - Cornwall  1.71</t>
  </si>
  <si>
    <t>POWER Ashleigh</t>
  </si>
  <si>
    <t>MERRITT Sophie</t>
  </si>
  <si>
    <t>CBP 2010 - Emily Evans - Herts  35.91</t>
  </si>
  <si>
    <t>FRY Lucie</t>
  </si>
  <si>
    <t>STEVENS Jennifer</t>
  </si>
  <si>
    <t>HUGHES Harry</t>
  </si>
  <si>
    <t>EDWARDS Adeya</t>
  </si>
  <si>
    <t>GREEN Emily</t>
  </si>
  <si>
    <t>BARROW Katie</t>
  </si>
  <si>
    <t>BUTLER George</t>
  </si>
  <si>
    <t>GRAHAM Jermaine</t>
  </si>
  <si>
    <t>SMITH Mark</t>
  </si>
  <si>
    <t>POWNALL Jonathan</t>
  </si>
  <si>
    <t>MILNTHORPE Jack</t>
  </si>
  <si>
    <t>SEAA Inter County - Abingdon 26 May 2012 - Under 15 Boys</t>
  </si>
  <si>
    <t>SEAA Inter County - Abingdon 26 May 2012 - Under 15 Girls</t>
  </si>
  <si>
    <t>OWOLABI Emmanuel</t>
  </si>
  <si>
    <t>COLLIN Harry</t>
  </si>
  <si>
    <t>EWBANKS Lewis</t>
  </si>
  <si>
    <t>RUTTER Scott</t>
  </si>
  <si>
    <t>BROMBY Oliver</t>
  </si>
  <si>
    <t>FORDE Michael</t>
  </si>
  <si>
    <t>LYTTLE Camron</t>
  </si>
  <si>
    <t>OLUDOYI Kesi</t>
  </si>
  <si>
    <t>BURNHAM Dominic</t>
  </si>
  <si>
    <t>SMITH Zack</t>
  </si>
  <si>
    <t>PAGE  Rob</t>
  </si>
  <si>
    <t>LAVIA Emilio</t>
  </si>
  <si>
    <t>KENNEDY William</t>
  </si>
  <si>
    <t>ROBERTS Megan</t>
  </si>
  <si>
    <t>GILKES Jessie</t>
  </si>
  <si>
    <t>MARRIOTT Finlay</t>
  </si>
  <si>
    <t>BOMPHREY Lucy</t>
  </si>
  <si>
    <t>GREEN Olivia</t>
  </si>
  <si>
    <t>BAKER Phoebe</t>
  </si>
  <si>
    <t>CHALMERS Ella</t>
  </si>
  <si>
    <t xml:space="preserve">PAYNE-BONNICK Afeni </t>
  </si>
  <si>
    <t>McCLAY Hannah</t>
  </si>
  <si>
    <t>CHAPMAN Sarah</t>
  </si>
  <si>
    <t>MURPHY Charlotte</t>
  </si>
  <si>
    <t>LANGFORD Lianne</t>
  </si>
  <si>
    <t>KEENE Jessica</t>
  </si>
  <si>
    <t>LEVER Anna</t>
  </si>
  <si>
    <t>LOWE Melissa</t>
  </si>
  <si>
    <t>HUNTER-POWELL Megan</t>
  </si>
  <si>
    <t>ARNOLD Jordan</t>
  </si>
  <si>
    <t>COWLER Sally</t>
  </si>
  <si>
    <t>MILLIGAN Emily</t>
  </si>
  <si>
    <t>DONCASTER Jessica</t>
  </si>
  <si>
    <t>HOPKINS Alice</t>
  </si>
  <si>
    <t>CAMPBELL Taylor</t>
  </si>
  <si>
    <t>BESWICK Abby</t>
  </si>
  <si>
    <t>ROBINSON Adam</t>
  </si>
  <si>
    <t>RIPPON Archie</t>
  </si>
  <si>
    <t>CANTRIL Oliver</t>
  </si>
  <si>
    <t>SOTHERAN Jason</t>
  </si>
  <si>
    <t xml:space="preserve">WAGER-LEIGH Jonty </t>
  </si>
  <si>
    <t>RALPH Toby</t>
  </si>
  <si>
    <t>FARAH Mukhtar</t>
  </si>
  <si>
    <t>SPEAR Luke</t>
  </si>
  <si>
    <t>CLARIDGE Ben</t>
  </si>
  <si>
    <t xml:space="preserve">BROWN Jamie    </t>
  </si>
  <si>
    <t>ROGERS Sam</t>
  </si>
  <si>
    <t>DICKSON-EARLE Callum</t>
  </si>
  <si>
    <t>BATUP Luke</t>
  </si>
  <si>
    <t>LONG Ryan</t>
  </si>
  <si>
    <t>CROOKES J.J.</t>
  </si>
  <si>
    <t>PRICE Max</t>
  </si>
  <si>
    <t>ISAAC Benjamin</t>
  </si>
  <si>
    <t>VAUGHAN George</t>
  </si>
  <si>
    <t>GREENHALGH James</t>
  </si>
  <si>
    <t>STEPHENS Tim</t>
  </si>
  <si>
    <t>SSALI Adam</t>
  </si>
  <si>
    <t>COOKE Josiah</t>
  </si>
  <si>
    <t>WOOLFE Charlie</t>
  </si>
  <si>
    <t>WHEELER Sam</t>
  </si>
  <si>
    <t>STIRLING-STAINSBY William</t>
  </si>
  <si>
    <t>LLOYD James</t>
  </si>
  <si>
    <t>KHAISTO Mohammed</t>
  </si>
  <si>
    <t>HOLLAND Elliot</t>
  </si>
  <si>
    <t>THORNE Ben</t>
  </si>
  <si>
    <t>INKESTER Nathan</t>
  </si>
  <si>
    <t>GORTON Ashley</t>
  </si>
  <si>
    <t>BUCKLEY Huw</t>
  </si>
  <si>
    <t>300 Metres</t>
  </si>
  <si>
    <t>CBP - New event</t>
  </si>
  <si>
    <t>TRUDGHILL Conner</t>
  </si>
  <si>
    <t>COOK Peter</t>
  </si>
  <si>
    <t>GOLDEN Lewis</t>
  </si>
  <si>
    <t>PHILPOTT Jamie</t>
  </si>
  <si>
    <t>COHEN Chris</t>
  </si>
  <si>
    <t>NAYLOR Johnny</t>
  </si>
  <si>
    <t>JONES Nat</t>
  </si>
  <si>
    <t>McCANN Henry</t>
  </si>
  <si>
    <t>FERRONI Stephen</t>
  </si>
  <si>
    <t>BEVAN Jake</t>
  </si>
  <si>
    <t>EDWARDS Amalia</t>
  </si>
  <si>
    <t>CHALMERS Diana</t>
  </si>
  <si>
    <t>CHITTENDEN Tara</t>
  </si>
  <si>
    <t>ROWE Katie</t>
  </si>
  <si>
    <t>SINHA Sabrina</t>
  </si>
  <si>
    <t>DRAKE Ellie</t>
  </si>
  <si>
    <t>SUNDERLAND Storm</t>
  </si>
  <si>
    <t>WINGFIELD Ria</t>
  </si>
  <si>
    <t>NASH Louise</t>
  </si>
  <si>
    <t>SHEPPARD Gemma</t>
  </si>
  <si>
    <t>GREEN Connor</t>
  </si>
  <si>
    <t>IGWE Anyalema</t>
  </si>
  <si>
    <t>RICHARDSON Owen</t>
  </si>
  <si>
    <t>SMITH Luke</t>
  </si>
  <si>
    <t>FRANCIS Rhys</t>
  </si>
  <si>
    <t>ROWETT Alfie</t>
  </si>
  <si>
    <t>HARNETT Owen</t>
  </si>
  <si>
    <t>HALL Amber-Leigh</t>
  </si>
  <si>
    <t>OGLE Ebony</t>
  </si>
  <si>
    <t>COOPER Lauren</t>
  </si>
  <si>
    <t>McCARTHY Chloe</t>
  </si>
  <si>
    <t>OROGUN Isio</t>
  </si>
  <si>
    <t>PAGE Alice</t>
  </si>
  <si>
    <t>CLARKE Ashleigh</t>
  </si>
  <si>
    <t>HOOPER Natalie</t>
  </si>
  <si>
    <t>CONNOR Livvy</t>
  </si>
  <si>
    <t>CHARTERS Isabelle</t>
  </si>
  <si>
    <t>REYNOLDS Katie</t>
  </si>
  <si>
    <t>DAY Coco</t>
  </si>
  <si>
    <t>ADEGOKE Diana</t>
  </si>
  <si>
    <t>EDWARDS Lucy</t>
  </si>
  <si>
    <t>LAST Chloe</t>
  </si>
  <si>
    <t>BREACH Jessica</t>
  </si>
  <si>
    <t>MILES Abby</t>
  </si>
  <si>
    <t>BRIMECOME Devon</t>
  </si>
  <si>
    <t>SEXTON Georgina</t>
  </si>
  <si>
    <t>ANDERSON Georgina</t>
  </si>
  <si>
    <t>SEXTON Sienna</t>
  </si>
  <si>
    <t>CROSS Alex</t>
  </si>
  <si>
    <t>DRUMMIE Lois</t>
  </si>
  <si>
    <t>EVERETT Tabitha</t>
  </si>
  <si>
    <t>HERRINGTON Amy</t>
  </si>
  <si>
    <t xml:space="preserve">                              </t>
  </si>
  <si>
    <t>COPPOLARO Valentina</t>
  </si>
  <si>
    <t>McQUIRE Fiona</t>
  </si>
  <si>
    <t>WAKELEY Ella</t>
  </si>
  <si>
    <t>CHANTLER Luisa</t>
  </si>
  <si>
    <t>MACE Sophie</t>
  </si>
  <si>
    <t>HARMAN Nancy</t>
  </si>
  <si>
    <t>MATRICARDI Matteo</t>
  </si>
  <si>
    <t>SLACK Aeidan</t>
  </si>
  <si>
    <t>PETERS Thomas</t>
  </si>
  <si>
    <t>JENKINSON Eddie</t>
  </si>
  <si>
    <t>BROWN Josh</t>
  </si>
  <si>
    <t>COLLINGERIDGE Sam</t>
  </si>
  <si>
    <t>TOMES Jonathon</t>
  </si>
  <si>
    <t>NAPIORKOWSKI Robert</t>
  </si>
  <si>
    <t>HUR William</t>
  </si>
  <si>
    <t>HINES Theo</t>
  </si>
  <si>
    <t>BUSBY Jack</t>
  </si>
  <si>
    <t>SEAGER Tyler</t>
  </si>
  <si>
    <t>DOUGLAS Andrew</t>
  </si>
  <si>
    <t>GARDNER Nathan</t>
  </si>
  <si>
    <t>LEE CUNNINGHAM Prakash</t>
  </si>
  <si>
    <t>TURNER George</t>
  </si>
  <si>
    <t>HUNT Nikko</t>
  </si>
  <si>
    <t>CALLANAN Megan</t>
  </si>
  <si>
    <t>WHITTON Michaela</t>
  </si>
  <si>
    <t>GONDWE-ONOBRAUCHE Akina</t>
  </si>
  <si>
    <t>HOARE Lotte</t>
  </si>
  <si>
    <t>WEBB Ellie</t>
  </si>
  <si>
    <t>RUTHERFORD Joseph</t>
  </si>
  <si>
    <t>JONES Adam</t>
  </si>
  <si>
    <t>VERNEY James</t>
  </si>
  <si>
    <t>ISSAC Benjamin</t>
  </si>
  <si>
    <t>O’SAHON-LUBEL Oliver</t>
  </si>
  <si>
    <t>COOPER Ashley</t>
  </si>
  <si>
    <t>WILCE Connor</t>
  </si>
  <si>
    <t>SCHWARTZ Ocean</t>
  </si>
  <si>
    <t>SPRY Dylan</t>
  </si>
  <si>
    <t>BOYCE Freddie</t>
  </si>
  <si>
    <t>LYNCH Alex</t>
  </si>
  <si>
    <t>MARCHANT Alex</t>
  </si>
  <si>
    <t>RITCHIE Munroe</t>
  </si>
  <si>
    <t>SAUNDERS Sarah</t>
  </si>
  <si>
    <t>RAPACCHI Siobhan</t>
  </si>
  <si>
    <t>LAMB Chanda</t>
  </si>
  <si>
    <t>CLARKE Rhiannon</t>
  </si>
  <si>
    <t>BABBS Verity</t>
  </si>
  <si>
    <t>BARNES Natasha</t>
  </si>
  <si>
    <t>SPARKES Ben</t>
  </si>
  <si>
    <t>NORRIS Jake</t>
  </si>
  <si>
    <t>BOWEN-ASHWIN William</t>
  </si>
  <si>
    <t>MARU Ben</t>
  </si>
  <si>
    <t>CROWTHER Robby</t>
  </si>
  <si>
    <r>
      <t>KELLY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Rory</t>
    </r>
  </si>
  <si>
    <t>LASSITER Elliott</t>
  </si>
  <si>
    <t>GRENFELL Nathanael</t>
  </si>
  <si>
    <t>SYLLA Patrick</t>
  </si>
  <si>
    <t>CHADWICK Hector</t>
  </si>
  <si>
    <t>HOLBROOK Liam</t>
  </si>
  <si>
    <t>LAKE Thomas</t>
  </si>
  <si>
    <t>ARKWRIGHT Reuben</t>
  </si>
  <si>
    <t>JOHNSON Lee</t>
  </si>
  <si>
    <t>RAJKUMAR Jacob</t>
  </si>
  <si>
    <t>PHILIPS Kit</t>
  </si>
  <si>
    <t>LALLY Matt</t>
  </si>
  <si>
    <t>ADKIN Daniel</t>
  </si>
  <si>
    <t>LEE-CUNNINGHAM Prakash</t>
  </si>
  <si>
    <t>HARRISON Braydon</t>
  </si>
  <si>
    <r>
      <t xml:space="preserve">HORNE 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Jamie</t>
    </r>
  </si>
  <si>
    <t>OZTURK Kaan</t>
  </si>
  <si>
    <t>2011 - Reuben Arthur - Middx  10.97 w</t>
  </si>
  <si>
    <t>CBP 2011 - Sophie Merritt - Hants  12.34</t>
  </si>
  <si>
    <t>WISHAM Nadya</t>
  </si>
  <si>
    <t>WILLIAMS Charlotte</t>
  </si>
  <si>
    <t>GREENER Naomi</t>
  </si>
  <si>
    <t>ZAILOR Laura</t>
  </si>
  <si>
    <t>THEAR Hannah</t>
  </si>
  <si>
    <t>CARR Ebony</t>
  </si>
  <si>
    <t>MORTON Hannah</t>
  </si>
  <si>
    <t>MILNTHORPE Lucy</t>
  </si>
  <si>
    <t>FORDHAM Bea</t>
  </si>
  <si>
    <t>KINNAIRD Charlotte</t>
  </si>
  <si>
    <t>TAPLEY Hannah</t>
  </si>
  <si>
    <t>McCALLUM Alexander</t>
  </si>
  <si>
    <t>BARNETT Jamie</t>
  </si>
  <si>
    <t>DANKWA Tyrell</t>
  </si>
  <si>
    <t>SUTHERLAND Harry</t>
  </si>
  <si>
    <t>HENNING Sam</t>
  </si>
  <si>
    <t>CAIRD Harrison</t>
  </si>
  <si>
    <t>WARESJO Johan</t>
  </si>
  <si>
    <t>PAINTER Jay</t>
  </si>
  <si>
    <t>BASKERVILLE George</t>
  </si>
  <si>
    <t>LADHAMS Jack</t>
  </si>
  <si>
    <t>STEWART Nilrem</t>
  </si>
  <si>
    <t>ADEREMI Ajibola</t>
  </si>
  <si>
    <t>HARRISON Creston</t>
  </si>
  <si>
    <t>KEMP Jasmine</t>
  </si>
  <si>
    <t>SHOKUNBI Modupe</t>
  </si>
  <si>
    <t>SHAW Lucy</t>
  </si>
  <si>
    <t>PRIDEAUX Rosa</t>
  </si>
  <si>
    <t>JUDD Jodie</t>
  </si>
  <si>
    <t>HUGES Michelle</t>
  </si>
  <si>
    <t>POTTS Caitlin</t>
  </si>
  <si>
    <t>WRIGHT Georgia</t>
  </si>
  <si>
    <t>BULLIS Olivia</t>
  </si>
  <si>
    <t>MAY Natasha</t>
  </si>
  <si>
    <t>RICHARDSON Evianon</t>
  </si>
  <si>
    <t>RUSSELL Lauren</t>
  </si>
  <si>
    <t>STEELE Zoe</t>
  </si>
  <si>
    <t>BECKLES Tyla</t>
  </si>
  <si>
    <t>THORNTON Chloe</t>
  </si>
  <si>
    <t>WILSON Megan</t>
  </si>
  <si>
    <t>APPEAGYEI Jessica</t>
  </si>
  <si>
    <t>WALLIS Emma</t>
  </si>
  <si>
    <t>BAILEY Megan</t>
  </si>
  <si>
    <t>THOMPSON Leigh</t>
  </si>
  <si>
    <t>BROOMHEAD Stephanie</t>
  </si>
  <si>
    <t>OLAOSEBIKAN Gbemi</t>
  </si>
  <si>
    <t>ERONINI Nnenna</t>
  </si>
  <si>
    <t>BANES Nathan</t>
  </si>
  <si>
    <t>DICKSON EARLE Callum</t>
  </si>
  <si>
    <t>SHEPHERD Lewis</t>
  </si>
  <si>
    <t>SKINNER Max</t>
  </si>
  <si>
    <t>McMLIMOT Thomas</t>
  </si>
  <si>
    <t>12.14</t>
  </si>
  <si>
    <t xml:space="preserve">Q </t>
  </si>
  <si>
    <t>12.30</t>
  </si>
  <si>
    <t>Q</t>
  </si>
  <si>
    <t>12.31</t>
  </si>
  <si>
    <t>12.65</t>
  </si>
  <si>
    <t>q</t>
  </si>
  <si>
    <t>12.92</t>
  </si>
  <si>
    <t>13.56</t>
  </si>
  <si>
    <t>12.07</t>
  </si>
  <si>
    <t>12.13</t>
  </si>
  <si>
    <t>12.28</t>
  </si>
  <si>
    <t>12.90</t>
  </si>
  <si>
    <t>12.89</t>
  </si>
  <si>
    <t>-5.5</t>
  </si>
  <si>
    <t>5.71</t>
  </si>
  <si>
    <t>CBP</t>
  </si>
  <si>
    <t>5.35</t>
  </si>
  <si>
    <t>5.09</t>
  </si>
  <si>
    <t>SAVVA Ellie</t>
  </si>
  <si>
    <t>4.99</t>
  </si>
  <si>
    <t>4.95</t>
  </si>
  <si>
    <t>4.74</t>
  </si>
  <si>
    <t>4.67</t>
  </si>
  <si>
    <t>4.65</t>
  </si>
  <si>
    <t>4.56</t>
  </si>
  <si>
    <t>4.54</t>
  </si>
  <si>
    <t>4.52</t>
  </si>
  <si>
    <t>4.47</t>
  </si>
  <si>
    <t>3.93</t>
  </si>
  <si>
    <t>-2.3</t>
  </si>
  <si>
    <t>12.91</t>
  </si>
  <si>
    <t>13.10</t>
  </si>
  <si>
    <t>13.68</t>
  </si>
  <si>
    <t>13.89</t>
  </si>
  <si>
    <t>13.96</t>
  </si>
  <si>
    <t>DNS</t>
  </si>
  <si>
    <t>13.65</t>
  </si>
  <si>
    <t>13.70</t>
  </si>
  <si>
    <t>13.72</t>
  </si>
  <si>
    <t>13.80</t>
  </si>
  <si>
    <t>14.12</t>
  </si>
  <si>
    <t>14.35</t>
  </si>
  <si>
    <t>17.50</t>
  </si>
  <si>
    <t>2:15.97</t>
  </si>
  <si>
    <t>2:21.33</t>
  </si>
  <si>
    <t>2:23.42</t>
  </si>
  <si>
    <t>2:24.50</t>
  </si>
  <si>
    <t>2:27.96</t>
  </si>
  <si>
    <t>2:33.72</t>
  </si>
  <si>
    <t>2:22.54</t>
  </si>
  <si>
    <t>POCOCK Molly</t>
  </si>
  <si>
    <t>2:24.81</t>
  </si>
  <si>
    <t>2:25.52</t>
  </si>
  <si>
    <t>2:27.64</t>
  </si>
  <si>
    <t>2:32.67</t>
  </si>
  <si>
    <t>11.86</t>
  </si>
  <si>
    <t>-4.9</t>
  </si>
  <si>
    <t>12.62</t>
  </si>
  <si>
    <t>12.64</t>
  </si>
  <si>
    <t>12.78</t>
  </si>
  <si>
    <t>12.86</t>
  </si>
  <si>
    <t>13.51</t>
  </si>
  <si>
    <t>12.25</t>
  </si>
  <si>
    <t>12.46</t>
  </si>
  <si>
    <t>12.77</t>
  </si>
  <si>
    <t>13.35</t>
  </si>
  <si>
    <t>13.84</t>
  </si>
  <si>
    <t>14.01</t>
  </si>
  <si>
    <t>3.10</t>
  </si>
  <si>
    <t>2.90</t>
  </si>
  <si>
    <t>2.60</t>
  </si>
  <si>
    <t>2.40</t>
  </si>
  <si>
    <t>1.70</t>
  </si>
  <si>
    <t>1.63</t>
  </si>
  <si>
    <t>1.55</t>
  </si>
  <si>
    <t>1.45</t>
  </si>
  <si>
    <t>HUGHES Michelle</t>
  </si>
  <si>
    <t>1.40</t>
  </si>
  <si>
    <t>6=</t>
  </si>
  <si>
    <t>37.00</t>
  </si>
  <si>
    <t>36.64</t>
  </si>
  <si>
    <t>34.45</t>
  </si>
  <si>
    <t>25.79</t>
  </si>
  <si>
    <t>25.69</t>
  </si>
  <si>
    <t>24.68</t>
  </si>
  <si>
    <t>24.57</t>
  </si>
  <si>
    <t>23.34</t>
  </si>
  <si>
    <t>21.01</t>
  </si>
  <si>
    <t>19.40</t>
  </si>
  <si>
    <t>19.24</t>
  </si>
  <si>
    <t>18.57</t>
  </si>
  <si>
    <t>2:14.32</t>
  </si>
  <si>
    <t>2:14.49</t>
  </si>
  <si>
    <t>2:15.37</t>
  </si>
  <si>
    <t>2:15.44</t>
  </si>
  <si>
    <t>2:23.29</t>
  </si>
  <si>
    <t>2:09.64</t>
  </si>
  <si>
    <t>2:09.77</t>
  </si>
  <si>
    <t>2:11.28</t>
  </si>
  <si>
    <t>2:11.41</t>
  </si>
  <si>
    <t>2:15.04</t>
  </si>
  <si>
    <t>2:17.05</t>
  </si>
  <si>
    <t>12.23</t>
  </si>
  <si>
    <t>12.36</t>
  </si>
  <si>
    <t>12.53</t>
  </si>
  <si>
    <t>12.81</t>
  </si>
  <si>
    <t>13.21</t>
  </si>
  <si>
    <t>13.66</t>
  </si>
  <si>
    <t>12.35</t>
  </si>
  <si>
    <t>12.52</t>
  </si>
  <si>
    <t>13.50</t>
  </si>
  <si>
    <t>14.34</t>
  </si>
  <si>
    <t>14.36</t>
  </si>
  <si>
    <t>15.29</t>
  </si>
  <si>
    <t>35.83</t>
  </si>
  <si>
    <t>34.57</t>
  </si>
  <si>
    <t>33.72</t>
  </si>
  <si>
    <t>32.81</t>
  </si>
  <si>
    <t>30.43</t>
  </si>
  <si>
    <t>30.29</t>
  </si>
  <si>
    <t>30.24</t>
  </si>
  <si>
    <t>29.74</t>
  </si>
  <si>
    <t>27.51</t>
  </si>
  <si>
    <t>27.05</t>
  </si>
  <si>
    <t>26.10</t>
  </si>
  <si>
    <t>23.91</t>
  </si>
  <si>
    <t>38.14</t>
  </si>
  <si>
    <t>39.05</t>
  </si>
  <si>
    <t>39.42</t>
  </si>
  <si>
    <t>40.06</t>
  </si>
  <si>
    <t>40.21</t>
  </si>
  <si>
    <t>40.85</t>
  </si>
  <si>
    <t>38.83</t>
  </si>
  <si>
    <t>39.12</t>
  </si>
  <si>
    <t>40.40</t>
  </si>
  <si>
    <t>41.21</t>
  </si>
  <si>
    <t>41.77</t>
  </si>
  <si>
    <t>47.12</t>
  </si>
  <si>
    <t>12.70</t>
  </si>
  <si>
    <t>10.55</t>
  </si>
  <si>
    <t>10.40</t>
  </si>
  <si>
    <t>10.18</t>
  </si>
  <si>
    <t>10.00</t>
  </si>
  <si>
    <t>9.73</t>
  </si>
  <si>
    <t>9.16</t>
  </si>
  <si>
    <t>9.15</t>
  </si>
  <si>
    <t>9.14</t>
  </si>
  <si>
    <t>8.88</t>
  </si>
  <si>
    <t>8.64</t>
  </si>
  <si>
    <t>8.62</t>
  </si>
  <si>
    <t>8.05</t>
  </si>
  <si>
    <t>7.71</t>
  </si>
  <si>
    <t>11.76</t>
  </si>
  <si>
    <t>11.82</t>
  </si>
  <si>
    <t>11.90</t>
  </si>
  <si>
    <t>11.99</t>
  </si>
  <si>
    <t>12.03</t>
  </si>
  <si>
    <t>12.05</t>
  </si>
  <si>
    <t>12.22</t>
  </si>
  <si>
    <t>13.13</t>
  </si>
  <si>
    <t>13.22</t>
  </si>
  <si>
    <t>13.39</t>
  </si>
  <si>
    <t>13.41</t>
  </si>
  <si>
    <t>13.48</t>
  </si>
  <si>
    <t>3.40</t>
  </si>
  <si>
    <t>3.00</t>
  </si>
  <si>
    <t>2.80</t>
  </si>
  <si>
    <t>2.20</t>
  </si>
  <si>
    <t>6.02</t>
  </si>
  <si>
    <t>5.63</t>
  </si>
  <si>
    <t>5.53</t>
  </si>
  <si>
    <t>5.37</t>
  </si>
  <si>
    <t>5.28</t>
  </si>
  <si>
    <t>5.18</t>
  </si>
  <si>
    <t>4.96</t>
  </si>
  <si>
    <t>4.84</t>
  </si>
  <si>
    <t>4.68</t>
  </si>
  <si>
    <t>4.58</t>
  </si>
  <si>
    <t>4.43</t>
  </si>
  <si>
    <t>4:17.24</t>
  </si>
  <si>
    <t>4:18.52</t>
  </si>
  <si>
    <t>4:23.58</t>
  </si>
  <si>
    <t>4:26.05</t>
  </si>
  <si>
    <t>4:33.54</t>
  </si>
  <si>
    <t>4:33.63</t>
  </si>
  <si>
    <t>4:35.38</t>
  </si>
  <si>
    <t>4:36.96</t>
  </si>
  <si>
    <t>4:40.81</t>
  </si>
  <si>
    <t>4:45.87</t>
  </si>
  <si>
    <t>4:49.62</t>
  </si>
  <si>
    <t>4:59.74</t>
  </si>
  <si>
    <t>4:43.94</t>
  </si>
  <si>
    <t>4:44.70</t>
  </si>
  <si>
    <t>4:48.01</t>
  </si>
  <si>
    <t>4:52.08</t>
  </si>
  <si>
    <t>4:54.14</t>
  </si>
  <si>
    <t>4:54.45</t>
  </si>
  <si>
    <t>4:55.96</t>
  </si>
  <si>
    <t>4:58.54</t>
  </si>
  <si>
    <t>4:59.43</t>
  </si>
  <si>
    <t>5:00.31</t>
  </si>
  <si>
    <t>5:02.41</t>
  </si>
  <si>
    <t>5:06.76</t>
  </si>
  <si>
    <t>5:12.26</t>
  </si>
  <si>
    <t>5:13.01</t>
  </si>
  <si>
    <t>5:20.53</t>
  </si>
  <si>
    <t>12.27</t>
  </si>
  <si>
    <t>12.33</t>
  </si>
  <si>
    <t>13.15</t>
  </si>
  <si>
    <t>14.65</t>
  </si>
  <si>
    <t>12.80</t>
  </si>
  <si>
    <t>11.91</t>
  </si>
  <si>
    <t>11.89</t>
  </si>
  <si>
    <t>11.69</t>
  </si>
  <si>
    <t>10.57</t>
  </si>
  <si>
    <t>10.27</t>
  </si>
  <si>
    <t>9.89</t>
  </si>
  <si>
    <t>9.82</t>
  </si>
  <si>
    <t>9.64</t>
  </si>
  <si>
    <t>8.59</t>
  </si>
  <si>
    <t>7.79</t>
  </si>
  <si>
    <t>36.90</t>
  </si>
  <si>
    <t>33.60</t>
  </si>
  <si>
    <t>28.75</t>
  </si>
  <si>
    <t>26.91</t>
  </si>
  <si>
    <t>25.46</t>
  </si>
  <si>
    <t>24.85</t>
  </si>
  <si>
    <t>24.40</t>
  </si>
  <si>
    <t>24.02</t>
  </si>
  <si>
    <t>23.72</t>
  </si>
  <si>
    <t>22.88</t>
  </si>
  <si>
    <t>22.10</t>
  </si>
  <si>
    <t>13.83</t>
  </si>
  <si>
    <t>3nt</t>
  </si>
  <si>
    <t>11.84</t>
  </si>
  <si>
    <t>12.67</t>
  </si>
  <si>
    <t>12.83</t>
  </si>
  <si>
    <t>12.75</t>
  </si>
  <si>
    <t>11.51</t>
  </si>
  <si>
    <t>11.15</t>
  </si>
  <si>
    <t>10.83</t>
  </si>
  <si>
    <t>10.45</t>
  </si>
  <si>
    <t>9.58</t>
  </si>
  <si>
    <t>-3.5</t>
  </si>
  <si>
    <t>23.51</t>
  </si>
  <si>
    <t>24.21</t>
  </si>
  <si>
    <t>24.28</t>
  </si>
  <si>
    <t>25.01</t>
  </si>
  <si>
    <t>25.10</t>
  </si>
  <si>
    <t>25.52</t>
  </si>
  <si>
    <t>25.60</t>
  </si>
  <si>
    <t>24.38</t>
  </si>
  <si>
    <t>25.07</t>
  </si>
  <si>
    <t>25.33</t>
  </si>
  <si>
    <t>25.36</t>
  </si>
  <si>
    <t>26.52</t>
  </si>
  <si>
    <t>-3.8</t>
  </si>
  <si>
    <t>26.88</t>
  </si>
  <si>
    <t>27.45</t>
  </si>
  <si>
    <t>27.47</t>
  </si>
  <si>
    <t>27.84</t>
  </si>
  <si>
    <t>27.94</t>
  </si>
  <si>
    <t>28.03</t>
  </si>
  <si>
    <t>28.56</t>
  </si>
  <si>
    <t>25.63</t>
  </si>
  <si>
    <t>26.61</t>
  </si>
  <si>
    <t>27.16</t>
  </si>
  <si>
    <t>27.37</t>
  </si>
  <si>
    <t>27.72</t>
  </si>
  <si>
    <t>27.80</t>
  </si>
  <si>
    <t>58.56</t>
  </si>
  <si>
    <t>54.81</t>
  </si>
  <si>
    <t>41.86</t>
  </si>
  <si>
    <t>41.37</t>
  </si>
  <si>
    <t>41.13</t>
  </si>
  <si>
    <t>41.00</t>
  </si>
  <si>
    <t>36.75</t>
  </si>
  <si>
    <t>33.65</t>
  </si>
  <si>
    <t>33.55</t>
  </si>
  <si>
    <t>31.64</t>
  </si>
  <si>
    <t>20.05</t>
  </si>
  <si>
    <t>41.92</t>
  </si>
  <si>
    <t>25.91</t>
  </si>
  <si>
    <t>26.42</t>
  </si>
  <si>
    <t>27.13</t>
  </si>
  <si>
    <t>27.21</t>
  </si>
  <si>
    <t>27.25</t>
  </si>
  <si>
    <t>27.34</t>
  </si>
  <si>
    <t>27.41</t>
  </si>
  <si>
    <t>23.62</t>
  </si>
  <si>
    <t>23.95</t>
  </si>
  <si>
    <t>23.98</t>
  </si>
  <si>
    <t>24.10</t>
  </si>
  <si>
    <t>25.14</t>
  </si>
  <si>
    <t>29.62</t>
  </si>
  <si>
    <t>1.83</t>
  </si>
  <si>
    <t>1.80</t>
  </si>
  <si>
    <t>1.75</t>
  </si>
  <si>
    <t>1.65</t>
  </si>
  <si>
    <t>1.60</t>
  </si>
  <si>
    <t>9=</t>
  </si>
  <si>
    <t>36.96</t>
  </si>
  <si>
    <t>37.73</t>
  </si>
  <si>
    <t>38.31</t>
  </si>
  <si>
    <t>38.56</t>
  </si>
  <si>
    <t>38.84</t>
  </si>
  <si>
    <t>39.29</t>
  </si>
  <si>
    <t>39.41</t>
  </si>
  <si>
    <t>39.44</t>
  </si>
  <si>
    <t>2:17.55</t>
  </si>
  <si>
    <t>2:18.89</t>
  </si>
  <si>
    <t>2:19.36</t>
  </si>
  <si>
    <t>2:19.95</t>
  </si>
  <si>
    <t>2:21.67</t>
  </si>
  <si>
    <t>2:23.39</t>
  </si>
  <si>
    <t>2:23.93</t>
  </si>
  <si>
    <t>2:25.07</t>
  </si>
  <si>
    <t>2:08.07</t>
  </si>
  <si>
    <t>2:08.53</t>
  </si>
  <si>
    <t>2:09.01</t>
  </si>
  <si>
    <t>2:09.14</t>
  </si>
  <si>
    <t>2:11.55</t>
  </si>
  <si>
    <t>2:13.20</t>
  </si>
  <si>
    <t>2:16.43</t>
  </si>
  <si>
    <t>2:17.21</t>
  </si>
  <si>
    <t xml:space="preserve">EVENT NOT HELD; </t>
  </si>
  <si>
    <t>NO EVENT HELD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</si>
</sst>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0" fontId="2" fillId="0" borderId="10" xfId="0" applyNumberFormat="1" applyFont="1" applyBorder="1" applyAlignment="1">
      <alignment/>
    </xf>
    <xf numFmtId="0" fontId="2" fillId="0" borderId="0" xfId="0" applyNumberFormat="1" applyFont="1" applyBorder="1" applyAlignment="1">
      <alignment wrapText="1"/>
    </xf>
    <xf numFmtId="0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 wrapText="1"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 horizontal="left"/>
    </xf>
    <xf numFmtId="0" fontId="23" fillId="0" borderId="0" xfId="0" applyFont="1" applyAlignment="1">
      <alignment wrapText="1"/>
    </xf>
    <xf numFmtId="49" fontId="22" fillId="0" borderId="0" xfId="0" applyNumberFormat="1" applyFont="1" applyAlignment="1">
      <alignment horizontal="left"/>
    </xf>
    <xf numFmtId="0" fontId="2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NumberFormat="1" applyFont="1" applyAlignment="1">
      <alignment/>
    </xf>
    <xf numFmtId="49" fontId="25" fillId="0" borderId="0" xfId="0" applyNumberFormat="1" applyFont="1" applyAlignment="1">
      <alignment horizontal="right"/>
    </xf>
    <xf numFmtId="49" fontId="25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0" fontId="2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24" borderId="0" xfId="0" applyFont="1" applyFill="1" applyAlignment="1">
      <alignment/>
    </xf>
    <xf numFmtId="0" fontId="2" fillId="24" borderId="0" xfId="0" applyNumberFormat="1" applyFont="1" applyFill="1" applyAlignment="1">
      <alignment/>
    </xf>
    <xf numFmtId="49" fontId="2" fillId="24" borderId="0" xfId="0" applyNumberFormat="1" applyFont="1" applyFill="1" applyAlignment="1">
      <alignment horizontal="right"/>
    </xf>
    <xf numFmtId="49" fontId="2" fillId="24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72"/>
  <sheetViews>
    <sheetView tabSelected="1" zoomScalePageLayoutView="0" workbookViewId="0" topLeftCell="A1">
      <selection activeCell="P150" sqref="P150"/>
    </sheetView>
  </sheetViews>
  <sheetFormatPr defaultColWidth="9.140625" defaultRowHeight="12.75"/>
  <cols>
    <col min="1" max="1" width="5.00390625" style="0" customWidth="1"/>
    <col min="2" max="2" width="5.00390625" style="44" customWidth="1"/>
    <col min="3" max="3" width="20.7109375" style="33" customWidth="1"/>
    <col min="4" max="4" width="8.7109375" style="8" customWidth="1"/>
    <col min="5" max="5" width="9.140625" style="12" customWidth="1"/>
    <col min="6" max="6" width="9.140625" style="8" customWidth="1"/>
    <col min="7" max="9" width="9.140625" style="2" customWidth="1"/>
    <col min="10" max="10" width="5.00390625" style="46" customWidth="1"/>
    <col min="11" max="11" width="21.421875" style="48" customWidth="1"/>
    <col min="12" max="12" width="9.8515625" style="46" customWidth="1"/>
    <col min="13" max="13" width="9.140625" style="2" customWidth="1"/>
  </cols>
  <sheetData>
    <row r="1" spans="1:2" ht="12.75">
      <c r="A1" s="1" t="s">
        <v>135</v>
      </c>
      <c r="B1" s="37"/>
    </row>
    <row r="2" spans="2:12" s="2" customFormat="1" ht="11.25">
      <c r="B2" s="38" t="s">
        <v>99</v>
      </c>
      <c r="C2" s="33" t="s">
        <v>52</v>
      </c>
      <c r="D2" s="8" t="s">
        <v>53</v>
      </c>
      <c r="E2" s="12" t="s">
        <v>54</v>
      </c>
      <c r="F2" s="8"/>
      <c r="J2" s="46"/>
      <c r="K2" s="48"/>
      <c r="L2" s="46"/>
    </row>
    <row r="3" spans="1:4" ht="12.75">
      <c r="A3" s="1" t="s">
        <v>0</v>
      </c>
      <c r="B3" s="39"/>
      <c r="D3" s="66" t="s">
        <v>57</v>
      </c>
    </row>
    <row r="4" spans="1:13" ht="12.75">
      <c r="A4" s="3" t="s">
        <v>1</v>
      </c>
      <c r="B4" s="40"/>
      <c r="C4" s="34" t="s">
        <v>2</v>
      </c>
      <c r="D4" s="12" t="s">
        <v>412</v>
      </c>
      <c r="F4" s="8" t="s">
        <v>3</v>
      </c>
      <c r="M4" s="22"/>
    </row>
    <row r="5" spans="1:12" ht="12.75">
      <c r="A5" s="4">
        <v>1</v>
      </c>
      <c r="B5" s="38">
        <v>9</v>
      </c>
      <c r="C5" s="33" t="str">
        <f aca="true" t="shared" si="0" ref="C5:C39">VLOOKUP($B5,$J$5:$L$23,2,FALSE)</f>
        <v>BECKLES Tyla</v>
      </c>
      <c r="D5" s="33" t="str">
        <f>VLOOKUP($B5,$J$5:$L$23,3,FALSE)</f>
        <v>Middx</v>
      </c>
      <c r="E5" s="12" t="s">
        <v>395</v>
      </c>
      <c r="F5" s="8" t="s">
        <v>383</v>
      </c>
      <c r="J5" s="52">
        <v>1</v>
      </c>
      <c r="K5" s="52" t="s">
        <v>149</v>
      </c>
      <c r="L5" s="52" t="s">
        <v>17</v>
      </c>
    </row>
    <row r="6" spans="1:13" ht="12.75">
      <c r="A6" s="4">
        <v>2</v>
      </c>
      <c r="B6" s="38">
        <v>12</v>
      </c>
      <c r="C6" s="33" t="str">
        <f t="shared" si="0"/>
        <v>BRUNEY Maya</v>
      </c>
      <c r="D6" s="33" t="str">
        <f aca="true" t="shared" si="1" ref="D6:D39">VLOOKUP($B6,$J$5:$L$23,3,FALSE)</f>
        <v>Surrey</v>
      </c>
      <c r="E6" s="12" t="s">
        <v>413</v>
      </c>
      <c r="F6" s="8" t="s">
        <v>385</v>
      </c>
      <c r="J6" s="52">
        <v>2</v>
      </c>
      <c r="K6" s="52" t="s">
        <v>150</v>
      </c>
      <c r="L6" s="52" t="s">
        <v>18</v>
      </c>
      <c r="M6" s="23"/>
    </row>
    <row r="7" spans="1:12" ht="12.75">
      <c r="A7" s="4">
        <v>3</v>
      </c>
      <c r="B7" s="38">
        <v>11</v>
      </c>
      <c r="C7" s="33" t="str">
        <f t="shared" si="0"/>
        <v>FAJEMISIN Simi</v>
      </c>
      <c r="D7" s="33" t="str">
        <f t="shared" si="1"/>
        <v>Oxon</v>
      </c>
      <c r="E7" s="12" t="s">
        <v>414</v>
      </c>
      <c r="F7" s="8" t="s">
        <v>385</v>
      </c>
      <c r="J7" s="52">
        <v>3</v>
      </c>
      <c r="K7" s="52" t="s">
        <v>335</v>
      </c>
      <c r="L7" s="52" t="s">
        <v>19</v>
      </c>
    </row>
    <row r="8" spans="1:12" ht="12.75">
      <c r="A8" s="4">
        <v>4</v>
      </c>
      <c r="B8" s="38">
        <v>5</v>
      </c>
      <c r="C8" s="33" t="str">
        <f t="shared" si="0"/>
        <v>POWER Ashleigh</v>
      </c>
      <c r="D8" s="33" t="str">
        <f t="shared" si="1"/>
        <v>Dorset</v>
      </c>
      <c r="E8" s="12" t="s">
        <v>415</v>
      </c>
      <c r="F8" s="8" t="s">
        <v>388</v>
      </c>
      <c r="J8" s="52">
        <v>4</v>
      </c>
      <c r="K8" s="52" t="s">
        <v>151</v>
      </c>
      <c r="L8" s="52" t="s">
        <v>20</v>
      </c>
    </row>
    <row r="9" spans="1:12" ht="12.75">
      <c r="A9" s="4">
        <v>5</v>
      </c>
      <c r="B9" s="38">
        <v>7</v>
      </c>
      <c r="C9" s="33" t="str">
        <f t="shared" si="0"/>
        <v>GREEN Olivia</v>
      </c>
      <c r="D9" s="33" t="str">
        <f t="shared" si="1"/>
        <v>Herts</v>
      </c>
      <c r="E9" s="12" t="s">
        <v>416</v>
      </c>
      <c r="J9" s="52">
        <v>5</v>
      </c>
      <c r="K9" s="52" t="s">
        <v>120</v>
      </c>
      <c r="L9" s="52" t="s">
        <v>23</v>
      </c>
    </row>
    <row r="10" spans="1:12" ht="12.75">
      <c r="A10" s="4">
        <v>6</v>
      </c>
      <c r="B10" s="38">
        <v>10</v>
      </c>
      <c r="C10" s="33" t="str">
        <f t="shared" si="0"/>
        <v>BAKER Phoebe</v>
      </c>
      <c r="D10" s="33" t="str">
        <f t="shared" si="1"/>
        <v>Norfolk</v>
      </c>
      <c r="E10" s="12" t="s">
        <v>417</v>
      </c>
      <c r="J10" s="52">
        <v>6</v>
      </c>
      <c r="K10" s="52" t="s">
        <v>152</v>
      </c>
      <c r="L10" s="52" t="s">
        <v>49</v>
      </c>
    </row>
    <row r="11" spans="1:12" ht="12.75">
      <c r="A11" s="4"/>
      <c r="B11" s="38">
        <v>8</v>
      </c>
      <c r="C11" s="33" t="str">
        <f t="shared" si="0"/>
        <v>CRAWFORD Jazz</v>
      </c>
      <c r="D11" s="33" t="str">
        <f t="shared" si="1"/>
        <v>Kent</v>
      </c>
      <c r="F11" s="8" t="s">
        <v>418</v>
      </c>
      <c r="J11" s="52">
        <v>7</v>
      </c>
      <c r="K11" s="52" t="s">
        <v>153</v>
      </c>
      <c r="L11" s="52" t="s">
        <v>25</v>
      </c>
    </row>
    <row r="12" spans="1:12" ht="12.75">
      <c r="A12" s="4"/>
      <c r="B12" s="38">
        <v>16</v>
      </c>
      <c r="C12" s="33" t="str">
        <f t="shared" si="0"/>
        <v>SHOKUNBI Modupe</v>
      </c>
      <c r="D12" s="33" t="str">
        <f t="shared" si="1"/>
        <v>Essex</v>
      </c>
      <c r="F12" s="8" t="s">
        <v>418</v>
      </c>
      <c r="J12" s="52">
        <v>8</v>
      </c>
      <c r="K12" s="52" t="s">
        <v>101</v>
      </c>
      <c r="L12" s="52" t="s">
        <v>26</v>
      </c>
    </row>
    <row r="13" spans="1:12" ht="12.75">
      <c r="A13" s="3" t="s">
        <v>4</v>
      </c>
      <c r="B13" s="40"/>
      <c r="C13" s="34" t="s">
        <v>2</v>
      </c>
      <c r="D13" s="33">
        <v>-4.7</v>
      </c>
      <c r="F13" s="8" t="s">
        <v>3</v>
      </c>
      <c r="J13" s="52">
        <v>9</v>
      </c>
      <c r="K13" s="52" t="s">
        <v>367</v>
      </c>
      <c r="L13" s="52" t="s">
        <v>50</v>
      </c>
    </row>
    <row r="14" spans="1:12" ht="12.75">
      <c r="A14" s="4">
        <v>1</v>
      </c>
      <c r="B14" s="38">
        <v>6</v>
      </c>
      <c r="C14" s="33" t="str">
        <f t="shared" si="0"/>
        <v>BOMPHREY Lucy</v>
      </c>
      <c r="D14" s="33" t="str">
        <f t="shared" si="1"/>
        <v>Hants</v>
      </c>
      <c r="E14" s="12" t="s">
        <v>419</v>
      </c>
      <c r="F14" s="8" t="s">
        <v>385</v>
      </c>
      <c r="J14" s="52">
        <v>10</v>
      </c>
      <c r="K14" s="52" t="s">
        <v>154</v>
      </c>
      <c r="L14" s="52" t="s">
        <v>27</v>
      </c>
    </row>
    <row r="15" spans="1:12" ht="12.75">
      <c r="A15" s="4">
        <v>2</v>
      </c>
      <c r="B15" s="38">
        <v>14</v>
      </c>
      <c r="C15" s="33" t="str">
        <f t="shared" si="0"/>
        <v>PAYNE-BONNICK Afeni </v>
      </c>
      <c r="D15" s="33" t="str">
        <f t="shared" si="1"/>
        <v>Wiltshire</v>
      </c>
      <c r="E15" s="12" t="s">
        <v>420</v>
      </c>
      <c r="F15" s="8" t="s">
        <v>385</v>
      </c>
      <c r="J15" s="52">
        <v>11</v>
      </c>
      <c r="K15" s="52" t="s">
        <v>102</v>
      </c>
      <c r="L15" s="52" t="s">
        <v>51</v>
      </c>
    </row>
    <row r="16" spans="1:12" ht="12.75">
      <c r="A16" s="4">
        <v>3</v>
      </c>
      <c r="B16" s="38">
        <v>2</v>
      </c>
      <c r="C16" s="33" t="str">
        <f t="shared" si="0"/>
        <v>GILKES Jessie</v>
      </c>
      <c r="D16" s="33" t="str">
        <f t="shared" si="1"/>
        <v>Berks</v>
      </c>
      <c r="E16" s="12" t="s">
        <v>421</v>
      </c>
      <c r="F16" s="8" t="s">
        <v>385</v>
      </c>
      <c r="J16" s="52">
        <v>12</v>
      </c>
      <c r="K16" s="52" t="s">
        <v>103</v>
      </c>
      <c r="L16" s="52" t="s">
        <v>30</v>
      </c>
    </row>
    <row r="17" spans="1:12" ht="12.75">
      <c r="A17" s="4">
        <v>4</v>
      </c>
      <c r="B17" s="38">
        <v>13</v>
      </c>
      <c r="C17" s="33" t="str">
        <f t="shared" si="0"/>
        <v>CHALMERS Ella</v>
      </c>
      <c r="D17" s="33" t="str">
        <f t="shared" si="1"/>
        <v>Sussex</v>
      </c>
      <c r="E17" s="12" t="s">
        <v>422</v>
      </c>
      <c r="F17" s="8" t="s">
        <v>388</v>
      </c>
      <c r="J17" s="52">
        <v>13</v>
      </c>
      <c r="K17" s="52" t="s">
        <v>155</v>
      </c>
      <c r="L17" s="52" t="s">
        <v>31</v>
      </c>
    </row>
    <row r="18" spans="1:12" ht="12.75">
      <c r="A18" s="4">
        <v>5</v>
      </c>
      <c r="B18" s="38">
        <v>3</v>
      </c>
      <c r="C18" s="33" t="str">
        <f t="shared" si="0"/>
        <v>CARR Ebony</v>
      </c>
      <c r="D18" s="33" t="str">
        <f t="shared" si="1"/>
        <v>Bucks</v>
      </c>
      <c r="E18" s="12" t="s">
        <v>423</v>
      </c>
      <c r="J18" s="52">
        <v>14</v>
      </c>
      <c r="K18" s="52" t="s">
        <v>156</v>
      </c>
      <c r="L18" s="52" t="s">
        <v>32</v>
      </c>
    </row>
    <row r="19" spans="1:13" ht="12.75">
      <c r="A19" s="4">
        <v>6</v>
      </c>
      <c r="B19" s="38">
        <v>4</v>
      </c>
      <c r="C19" s="33" t="str">
        <f t="shared" si="0"/>
        <v>MARRIOTT Finlay</v>
      </c>
      <c r="D19" s="33" t="str">
        <f t="shared" si="1"/>
        <v>Cambs</v>
      </c>
      <c r="E19" s="12" t="s">
        <v>424</v>
      </c>
      <c r="J19" s="2">
        <v>16</v>
      </c>
      <c r="K19" s="54" t="s">
        <v>355</v>
      </c>
      <c r="L19" s="54" t="s">
        <v>24</v>
      </c>
      <c r="M19"/>
    </row>
    <row r="20" spans="1:13" ht="12.75">
      <c r="A20" s="4">
        <v>7</v>
      </c>
      <c r="B20" s="38">
        <v>1</v>
      </c>
      <c r="C20" s="33" t="str">
        <f t="shared" si="0"/>
        <v>ROBERTS Megan</v>
      </c>
      <c r="D20" s="33" t="str">
        <f t="shared" si="1"/>
        <v>Beds</v>
      </c>
      <c r="E20" s="12" t="s">
        <v>425</v>
      </c>
      <c r="J20" s="2"/>
      <c r="K20"/>
      <c r="L20"/>
      <c r="M20"/>
    </row>
    <row r="21" spans="1:13" ht="12.75">
      <c r="A21" s="4"/>
      <c r="B21" s="38"/>
      <c r="D21" s="33"/>
      <c r="J21" s="2"/>
      <c r="K21"/>
      <c r="L21"/>
      <c r="M21"/>
    </row>
    <row r="22" spans="1:12" ht="12.75" hidden="1">
      <c r="A22" s="3"/>
      <c r="B22" s="40"/>
      <c r="C22" s="34"/>
      <c r="D22" s="33"/>
      <c r="K22" s="47"/>
      <c r="L22" s="49"/>
    </row>
    <row r="23" spans="1:12" ht="12.75" hidden="1">
      <c r="A23" s="4"/>
      <c r="B23" s="38"/>
      <c r="D23" s="33"/>
      <c r="K23" s="49"/>
      <c r="L23" s="49"/>
    </row>
    <row r="24" spans="1:12" ht="12.75" hidden="1">
      <c r="A24" s="4"/>
      <c r="B24" s="38"/>
      <c r="D24" s="33"/>
      <c r="K24" s="49"/>
      <c r="L24" s="49"/>
    </row>
    <row r="25" spans="1:11" ht="12.75" hidden="1">
      <c r="A25" s="4"/>
      <c r="B25" s="38"/>
      <c r="D25" s="33"/>
      <c r="K25" s="50"/>
    </row>
    <row r="26" spans="1:4" ht="12.75" hidden="1">
      <c r="A26" s="4"/>
      <c r="B26" s="38"/>
      <c r="D26" s="33"/>
    </row>
    <row r="27" spans="1:4" ht="12.75" hidden="1">
      <c r="A27" s="4"/>
      <c r="B27" s="38"/>
      <c r="D27" s="33"/>
    </row>
    <row r="28" spans="1:4" ht="12.75" hidden="1">
      <c r="A28" s="4"/>
      <c r="B28" s="38"/>
      <c r="D28" s="33"/>
    </row>
    <row r="29" spans="1:4" ht="12.75" hidden="1">
      <c r="A29" s="4"/>
      <c r="B29" s="38"/>
      <c r="D29" s="33"/>
    </row>
    <row r="30" spans="1:4" ht="12.75" hidden="1">
      <c r="A30" s="4"/>
      <c r="B30" s="38"/>
      <c r="D30" s="33"/>
    </row>
    <row r="31" spans="1:4" ht="12.75">
      <c r="A31" s="3" t="s">
        <v>6</v>
      </c>
      <c r="B31" s="40"/>
      <c r="C31" s="34" t="s">
        <v>2</v>
      </c>
      <c r="D31" s="33">
        <v>-3.7</v>
      </c>
    </row>
    <row r="32" spans="1:5" ht="12.75">
      <c r="A32" s="4">
        <v>1</v>
      </c>
      <c r="B32" s="38">
        <v>12</v>
      </c>
      <c r="C32" s="33" t="str">
        <f t="shared" si="0"/>
        <v>BRUNEY Maya</v>
      </c>
      <c r="D32" s="33" t="str">
        <f t="shared" si="1"/>
        <v>Surrey</v>
      </c>
      <c r="E32" s="11" t="s">
        <v>488</v>
      </c>
    </row>
    <row r="33" spans="1:5" ht="12.75">
      <c r="A33" s="4">
        <v>2</v>
      </c>
      <c r="B33" s="38">
        <v>9</v>
      </c>
      <c r="C33" s="33" t="str">
        <f t="shared" si="0"/>
        <v>BECKLES Tyla</v>
      </c>
      <c r="D33" s="33" t="str">
        <f t="shared" si="1"/>
        <v>Middx</v>
      </c>
      <c r="E33" s="11" t="s">
        <v>389</v>
      </c>
    </row>
    <row r="34" spans="1:5" ht="12.75">
      <c r="A34" s="4">
        <v>3</v>
      </c>
      <c r="B34" s="38">
        <v>11</v>
      </c>
      <c r="C34" s="33" t="str">
        <f t="shared" si="0"/>
        <v>FAJEMISIN Simi</v>
      </c>
      <c r="D34" s="33" t="str">
        <f t="shared" si="1"/>
        <v>Oxon</v>
      </c>
      <c r="E34" s="11" t="s">
        <v>542</v>
      </c>
    </row>
    <row r="35" spans="1:5" ht="12.75">
      <c r="A35" s="4">
        <v>4</v>
      </c>
      <c r="B35" s="38">
        <v>6</v>
      </c>
      <c r="C35" s="33" t="str">
        <f t="shared" si="0"/>
        <v>BOMPHREY Lucy</v>
      </c>
      <c r="D35" s="33" t="str">
        <f t="shared" si="1"/>
        <v>Hants</v>
      </c>
      <c r="E35" s="11" t="s">
        <v>543</v>
      </c>
    </row>
    <row r="36" spans="1:5" ht="12.75">
      <c r="A36" s="4">
        <v>5</v>
      </c>
      <c r="B36" s="38">
        <v>2</v>
      </c>
      <c r="C36" s="33" t="str">
        <f t="shared" si="0"/>
        <v>GILKES Jessie</v>
      </c>
      <c r="D36" s="33" t="str">
        <f t="shared" si="1"/>
        <v>Berks</v>
      </c>
      <c r="E36" s="11" t="s">
        <v>544</v>
      </c>
    </row>
    <row r="37" spans="1:5" ht="12.75">
      <c r="A37" s="4">
        <v>6</v>
      </c>
      <c r="B37" s="38">
        <v>14</v>
      </c>
      <c r="C37" s="33" t="str">
        <f t="shared" si="0"/>
        <v>PAYNE-BONNICK Afeni </v>
      </c>
      <c r="D37" s="33" t="str">
        <f t="shared" si="1"/>
        <v>Wiltshire</v>
      </c>
      <c r="E37" s="11" t="s">
        <v>545</v>
      </c>
    </row>
    <row r="38" spans="1:5" ht="12.75">
      <c r="A38" s="4">
        <v>7</v>
      </c>
      <c r="B38" s="38">
        <v>13</v>
      </c>
      <c r="C38" s="33" t="str">
        <f t="shared" si="0"/>
        <v>CHALMERS Ella</v>
      </c>
      <c r="D38" s="33" t="str">
        <f t="shared" si="1"/>
        <v>Sussex</v>
      </c>
      <c r="E38" s="11" t="s">
        <v>546</v>
      </c>
    </row>
    <row r="39" spans="1:6" ht="12.75">
      <c r="A39" s="9"/>
      <c r="B39" s="41">
        <v>5</v>
      </c>
      <c r="C39" s="33" t="str">
        <f t="shared" si="0"/>
        <v>POWER Ashleigh</v>
      </c>
      <c r="D39" s="33" t="str">
        <f t="shared" si="1"/>
        <v>Dorset</v>
      </c>
      <c r="E39" s="11"/>
      <c r="F39" s="15" t="s">
        <v>418</v>
      </c>
    </row>
    <row r="40" spans="1:6" ht="13.5" thickBot="1">
      <c r="A40" s="5"/>
      <c r="B40" s="42"/>
      <c r="C40" s="35"/>
      <c r="D40" s="16"/>
      <c r="E40" s="14"/>
      <c r="F40" s="16"/>
    </row>
    <row r="42" spans="1:4" ht="12.75">
      <c r="A42" s="1" t="s">
        <v>7</v>
      </c>
      <c r="B42" s="39"/>
      <c r="D42" s="66" t="s">
        <v>95</v>
      </c>
    </row>
    <row r="43" spans="1:13" ht="12.75">
      <c r="A43" s="3" t="s">
        <v>1</v>
      </c>
      <c r="B43" s="40"/>
      <c r="C43" s="34" t="s">
        <v>2</v>
      </c>
      <c r="D43" s="12" t="s">
        <v>639</v>
      </c>
      <c r="F43" s="8" t="s">
        <v>3</v>
      </c>
      <c r="M43" s="22"/>
    </row>
    <row r="44" spans="1:12" ht="12.75" customHeight="1">
      <c r="A44" s="4">
        <v>1</v>
      </c>
      <c r="B44" s="38">
        <v>7</v>
      </c>
      <c r="C44" s="33" t="str">
        <f>VLOOKUP($B44,$J$44:$L$62,2,FALSE)</f>
        <v>McCARTHY Chloe</v>
      </c>
      <c r="D44" s="33" t="str">
        <f>VLOOKUP($B44,$J$44:$L$62,3,FALSE)</f>
        <v>Herts</v>
      </c>
      <c r="E44" s="12" t="s">
        <v>640</v>
      </c>
      <c r="F44" s="8" t="s">
        <v>383</v>
      </c>
      <c r="J44" s="52">
        <v>1</v>
      </c>
      <c r="K44" s="52" t="s">
        <v>366</v>
      </c>
      <c r="L44" s="52" t="s">
        <v>17</v>
      </c>
    </row>
    <row r="45" spans="1:12" ht="12.75">
      <c r="A45" s="4">
        <v>2</v>
      </c>
      <c r="B45" s="38">
        <v>16</v>
      </c>
      <c r="C45" s="33" t="str">
        <f aca="true" t="shared" si="2" ref="C45:C78">VLOOKUP($B45,$J$44:$L$62,2,FALSE)</f>
        <v>SHAW Lucy</v>
      </c>
      <c r="D45" s="33" t="str">
        <f aca="true" t="shared" si="3" ref="D45:D78">VLOOKUP($B45,$J$44:$L$62,3,FALSE)</f>
        <v>Essex</v>
      </c>
      <c r="E45" s="12" t="s">
        <v>641</v>
      </c>
      <c r="F45" s="8" t="s">
        <v>385</v>
      </c>
      <c r="J45" s="52">
        <v>2</v>
      </c>
      <c r="K45" s="52" t="s">
        <v>233</v>
      </c>
      <c r="L45" s="52" t="s">
        <v>18</v>
      </c>
    </row>
    <row r="46" spans="1:12" ht="12.75">
      <c r="A46" s="4">
        <v>3</v>
      </c>
      <c r="B46" s="38">
        <v>5</v>
      </c>
      <c r="C46" s="33" t="str">
        <f t="shared" si="2"/>
        <v>COOPER Lauren</v>
      </c>
      <c r="D46" s="33" t="str">
        <f t="shared" si="3"/>
        <v>Dorset</v>
      </c>
      <c r="E46" s="12" t="s">
        <v>642</v>
      </c>
      <c r="F46" s="8" t="s">
        <v>385</v>
      </c>
      <c r="J46" s="52">
        <v>3</v>
      </c>
      <c r="K46" s="52" t="s">
        <v>335</v>
      </c>
      <c r="L46" s="52" t="s">
        <v>19</v>
      </c>
    </row>
    <row r="47" spans="1:12" ht="12.75">
      <c r="A47" s="4">
        <v>4</v>
      </c>
      <c r="B47" s="38">
        <v>10</v>
      </c>
      <c r="C47" s="33" t="str">
        <f t="shared" si="2"/>
        <v>BAKER Phoebe</v>
      </c>
      <c r="D47" s="33" t="str">
        <f t="shared" si="3"/>
        <v>Norfolk</v>
      </c>
      <c r="E47" s="12" t="s">
        <v>643</v>
      </c>
      <c r="J47" s="52">
        <v>4</v>
      </c>
      <c r="K47" s="52" t="s">
        <v>234</v>
      </c>
      <c r="L47" s="52" t="s">
        <v>20</v>
      </c>
    </row>
    <row r="48" spans="1:12" ht="12.75">
      <c r="A48" s="4">
        <v>5</v>
      </c>
      <c r="B48" s="38">
        <v>2</v>
      </c>
      <c r="C48" s="33" t="str">
        <f t="shared" si="2"/>
        <v>HALL Amber-Leigh</v>
      </c>
      <c r="D48" s="33" t="str">
        <f t="shared" si="3"/>
        <v>Berks</v>
      </c>
      <c r="E48" s="12" t="s">
        <v>644</v>
      </c>
      <c r="J48" s="52">
        <v>5</v>
      </c>
      <c r="K48" s="52" t="s">
        <v>235</v>
      </c>
      <c r="L48" s="52" t="s">
        <v>23</v>
      </c>
    </row>
    <row r="49" spans="1:12" ht="12.75">
      <c r="A49" s="4">
        <v>6</v>
      </c>
      <c r="B49" s="38">
        <v>14</v>
      </c>
      <c r="C49" s="33" t="str">
        <f t="shared" si="2"/>
        <v>FORDHAM Bea</v>
      </c>
      <c r="D49" s="33" t="str">
        <f t="shared" si="3"/>
        <v>Wiltshire</v>
      </c>
      <c r="E49" s="12" t="s">
        <v>645</v>
      </c>
      <c r="J49" s="52">
        <v>6</v>
      </c>
      <c r="K49" s="52" t="s">
        <v>152</v>
      </c>
      <c r="L49" s="52" t="s">
        <v>49</v>
      </c>
    </row>
    <row r="50" spans="1:12" ht="12.75">
      <c r="A50" s="4">
        <v>7</v>
      </c>
      <c r="B50" s="38">
        <v>3</v>
      </c>
      <c r="C50" s="33" t="str">
        <f t="shared" si="2"/>
        <v>CARR Ebony</v>
      </c>
      <c r="D50" s="33" t="str">
        <f t="shared" si="3"/>
        <v>Bucks</v>
      </c>
      <c r="E50" s="12" t="s">
        <v>646</v>
      </c>
      <c r="J50" s="52">
        <v>7</v>
      </c>
      <c r="K50" s="52" t="s">
        <v>236</v>
      </c>
      <c r="L50" s="52" t="s">
        <v>25</v>
      </c>
    </row>
    <row r="51" spans="1:12" ht="12.75">
      <c r="A51" s="4">
        <v>8</v>
      </c>
      <c r="B51" s="38"/>
      <c r="C51" s="33" t="e">
        <f t="shared" si="2"/>
        <v>#N/A</v>
      </c>
      <c r="D51" s="33" t="e">
        <f t="shared" si="3"/>
        <v>#N/A</v>
      </c>
      <c r="J51" s="52">
        <v>8</v>
      </c>
      <c r="K51" s="52" t="s">
        <v>237</v>
      </c>
      <c r="L51" s="52" t="s">
        <v>26</v>
      </c>
    </row>
    <row r="52" spans="1:12" ht="12.75">
      <c r="A52" s="3" t="s">
        <v>4</v>
      </c>
      <c r="B52" s="40"/>
      <c r="C52" s="34" t="s">
        <v>2</v>
      </c>
      <c r="D52" s="33">
        <v>-2.5</v>
      </c>
      <c r="F52" s="8" t="s">
        <v>3</v>
      </c>
      <c r="J52" s="52">
        <v>9</v>
      </c>
      <c r="K52" s="52" t="s">
        <v>367</v>
      </c>
      <c r="L52" s="52" t="s">
        <v>50</v>
      </c>
    </row>
    <row r="53" spans="1:12" ht="12.75">
      <c r="A53" s="4">
        <v>1</v>
      </c>
      <c r="B53" s="38">
        <v>12</v>
      </c>
      <c r="C53" s="33" t="str">
        <f t="shared" si="2"/>
        <v>CLARKE Ashleigh</v>
      </c>
      <c r="D53" s="33" t="str">
        <f t="shared" si="3"/>
        <v>Surrey</v>
      </c>
      <c r="E53" s="12" t="s">
        <v>647</v>
      </c>
      <c r="F53" s="8" t="s">
        <v>385</v>
      </c>
      <c r="J53" s="52">
        <v>10</v>
      </c>
      <c r="K53" s="52" t="s">
        <v>154</v>
      </c>
      <c r="L53" s="52" t="s">
        <v>27</v>
      </c>
    </row>
    <row r="54" spans="1:12" ht="12.75">
      <c r="A54" s="4">
        <v>2</v>
      </c>
      <c r="B54" s="38">
        <v>8</v>
      </c>
      <c r="C54" s="33" t="str">
        <f t="shared" si="2"/>
        <v>OROGUN Isio</v>
      </c>
      <c r="D54" s="33" t="str">
        <f t="shared" si="3"/>
        <v>Kent</v>
      </c>
      <c r="E54" s="12" t="s">
        <v>648</v>
      </c>
      <c r="F54" s="8" t="s">
        <v>385</v>
      </c>
      <c r="J54" s="52">
        <v>11</v>
      </c>
      <c r="K54" s="52" t="s">
        <v>238</v>
      </c>
      <c r="L54" s="52" t="s">
        <v>51</v>
      </c>
    </row>
    <row r="55" spans="1:12" ht="12.75">
      <c r="A55" s="4">
        <v>3</v>
      </c>
      <c r="B55" s="38">
        <v>11</v>
      </c>
      <c r="C55" s="33" t="str">
        <f t="shared" si="2"/>
        <v>PAGE Alice</v>
      </c>
      <c r="D55" s="33" t="str">
        <f t="shared" si="3"/>
        <v>Oxon</v>
      </c>
      <c r="E55" s="12" t="s">
        <v>640</v>
      </c>
      <c r="F55" s="8" t="s">
        <v>385</v>
      </c>
      <c r="J55" s="52">
        <v>12</v>
      </c>
      <c r="K55" s="52" t="s">
        <v>239</v>
      </c>
      <c r="L55" s="52" t="s">
        <v>30</v>
      </c>
    </row>
    <row r="56" spans="1:12" ht="12.75">
      <c r="A56" s="4">
        <v>4</v>
      </c>
      <c r="B56" s="38">
        <v>4</v>
      </c>
      <c r="C56" s="33" t="str">
        <f t="shared" si="2"/>
        <v>OGLE Ebony</v>
      </c>
      <c r="D56" s="33" t="str">
        <f t="shared" si="3"/>
        <v>Cambs</v>
      </c>
      <c r="E56" s="12" t="s">
        <v>649</v>
      </c>
      <c r="F56" s="8" t="s">
        <v>388</v>
      </c>
      <c r="J56" s="52">
        <v>13</v>
      </c>
      <c r="K56" s="52" t="s">
        <v>155</v>
      </c>
      <c r="L56" s="52" t="s">
        <v>31</v>
      </c>
    </row>
    <row r="57" spans="1:12" ht="12.75">
      <c r="A57" s="4">
        <v>5</v>
      </c>
      <c r="B57" s="38">
        <v>6</v>
      </c>
      <c r="C57" s="33" t="str">
        <f t="shared" si="2"/>
        <v>BOMPHREY Lucy</v>
      </c>
      <c r="D57" s="33" t="str">
        <f t="shared" si="3"/>
        <v>Hants</v>
      </c>
      <c r="E57" s="12" t="s">
        <v>650</v>
      </c>
      <c r="F57" s="8" t="s">
        <v>388</v>
      </c>
      <c r="J57" s="52">
        <v>14</v>
      </c>
      <c r="K57" s="52" t="s">
        <v>338</v>
      </c>
      <c r="L57" s="52" t="s">
        <v>32</v>
      </c>
    </row>
    <row r="58" spans="1:13" ht="12.75">
      <c r="A58" s="4">
        <v>6</v>
      </c>
      <c r="B58" s="38">
        <v>13</v>
      </c>
      <c r="C58" s="33" t="str">
        <f t="shared" si="2"/>
        <v>CHALMERS Ella</v>
      </c>
      <c r="D58" s="33" t="str">
        <f t="shared" si="3"/>
        <v>Sussex</v>
      </c>
      <c r="E58" s="12" t="s">
        <v>651</v>
      </c>
      <c r="J58" s="2">
        <v>16</v>
      </c>
      <c r="K58" s="54" t="s">
        <v>356</v>
      </c>
      <c r="L58" s="54" t="s">
        <v>24</v>
      </c>
      <c r="M58"/>
    </row>
    <row r="59" spans="1:13" ht="12.75">
      <c r="A59" s="4">
        <v>7</v>
      </c>
      <c r="B59" s="38">
        <v>1</v>
      </c>
      <c r="C59" s="33" t="str">
        <f t="shared" si="2"/>
        <v>STEELE Zoe</v>
      </c>
      <c r="D59" s="33" t="str">
        <f t="shared" si="3"/>
        <v>Beds</v>
      </c>
      <c r="E59" s="12" t="s">
        <v>652</v>
      </c>
      <c r="J59" s="2"/>
      <c r="K59"/>
      <c r="L59"/>
      <c r="M59"/>
    </row>
    <row r="60" spans="1:13" ht="12.75">
      <c r="A60" s="4"/>
      <c r="B60" s="38"/>
      <c r="D60" s="33"/>
      <c r="J60" s="2"/>
      <c r="K60"/>
      <c r="L60"/>
      <c r="M60"/>
    </row>
    <row r="61" spans="1:12" ht="0.75" customHeight="1">
      <c r="A61" s="3" t="s">
        <v>5</v>
      </c>
      <c r="B61" s="40"/>
      <c r="C61" s="34" t="s">
        <v>2</v>
      </c>
      <c r="D61" s="33"/>
      <c r="F61" s="8" t="s">
        <v>3</v>
      </c>
      <c r="K61" s="47"/>
      <c r="L61" s="49"/>
    </row>
    <row r="62" spans="1:12" ht="12.75" hidden="1">
      <c r="A62" s="4">
        <v>1</v>
      </c>
      <c r="B62" s="38"/>
      <c r="C62" s="33" t="e">
        <f t="shared" si="2"/>
        <v>#N/A</v>
      </c>
      <c r="D62" s="33" t="e">
        <f t="shared" si="3"/>
        <v>#N/A</v>
      </c>
      <c r="K62" s="49"/>
      <c r="L62" s="49"/>
    </row>
    <row r="63" spans="1:11" ht="12.75" hidden="1">
      <c r="A63" s="4">
        <v>2</v>
      </c>
      <c r="B63" s="38"/>
      <c r="C63" s="33" t="e">
        <f t="shared" si="2"/>
        <v>#N/A</v>
      </c>
      <c r="D63" s="33" t="e">
        <f t="shared" si="3"/>
        <v>#N/A</v>
      </c>
      <c r="K63" s="49"/>
    </row>
    <row r="64" spans="1:11" ht="12.75" hidden="1">
      <c r="A64" s="4">
        <v>3</v>
      </c>
      <c r="B64" s="38"/>
      <c r="C64" s="33" t="e">
        <f t="shared" si="2"/>
        <v>#N/A</v>
      </c>
      <c r="D64" s="33" t="e">
        <f t="shared" si="3"/>
        <v>#N/A</v>
      </c>
      <c r="K64" s="50"/>
    </row>
    <row r="65" spans="1:4" ht="12.75" hidden="1">
      <c r="A65" s="4">
        <v>4</v>
      </c>
      <c r="B65" s="38"/>
      <c r="C65" s="33" t="e">
        <f t="shared" si="2"/>
        <v>#N/A</v>
      </c>
      <c r="D65" s="33" t="e">
        <f t="shared" si="3"/>
        <v>#N/A</v>
      </c>
    </row>
    <row r="66" spans="1:4" ht="12.75" hidden="1">
      <c r="A66" s="4">
        <v>5</v>
      </c>
      <c r="B66" s="38"/>
      <c r="C66" s="33" t="e">
        <f t="shared" si="2"/>
        <v>#N/A</v>
      </c>
      <c r="D66" s="33" t="e">
        <f t="shared" si="3"/>
        <v>#N/A</v>
      </c>
    </row>
    <row r="67" spans="1:4" ht="12.75" hidden="1">
      <c r="A67" s="4">
        <v>6</v>
      </c>
      <c r="B67" s="38"/>
      <c r="C67" s="33" t="e">
        <f t="shared" si="2"/>
        <v>#N/A</v>
      </c>
      <c r="D67" s="33" t="e">
        <f t="shared" si="3"/>
        <v>#N/A</v>
      </c>
    </row>
    <row r="68" spans="1:4" ht="12.75" hidden="1">
      <c r="A68" s="4">
        <v>7</v>
      </c>
      <c r="B68" s="38"/>
      <c r="C68" s="33" t="e">
        <f t="shared" si="2"/>
        <v>#N/A</v>
      </c>
      <c r="D68" s="33" t="e">
        <f t="shared" si="3"/>
        <v>#N/A</v>
      </c>
    </row>
    <row r="69" spans="1:4" ht="12.75" hidden="1">
      <c r="A69" s="4">
        <v>8</v>
      </c>
      <c r="B69" s="38"/>
      <c r="C69" s="33" t="e">
        <f t="shared" si="2"/>
        <v>#N/A</v>
      </c>
      <c r="D69" s="33" t="e">
        <f t="shared" si="3"/>
        <v>#N/A</v>
      </c>
    </row>
    <row r="70" spans="1:4" ht="12.75">
      <c r="A70" s="3" t="s">
        <v>6</v>
      </c>
      <c r="B70" s="40"/>
      <c r="C70" s="34" t="s">
        <v>2</v>
      </c>
      <c r="D70" s="33">
        <v>-2.6</v>
      </c>
    </row>
    <row r="71" spans="1:5" ht="12.75">
      <c r="A71" s="4">
        <v>1</v>
      </c>
      <c r="B71" s="38">
        <v>12</v>
      </c>
      <c r="C71" s="33" t="str">
        <f t="shared" si="2"/>
        <v>CLARKE Ashleigh</v>
      </c>
      <c r="D71" s="33" t="str">
        <f t="shared" si="3"/>
        <v>Surrey</v>
      </c>
      <c r="E71" s="11" t="s">
        <v>665</v>
      </c>
    </row>
    <row r="72" spans="1:5" ht="12.75">
      <c r="A72" s="4">
        <v>2</v>
      </c>
      <c r="B72" s="38">
        <v>7</v>
      </c>
      <c r="C72" s="33" t="str">
        <f t="shared" si="2"/>
        <v>McCARTHY Chloe</v>
      </c>
      <c r="D72" s="33" t="str">
        <f t="shared" si="3"/>
        <v>Herts</v>
      </c>
      <c r="E72" s="11" t="s">
        <v>666</v>
      </c>
    </row>
    <row r="73" spans="1:5" ht="12.75">
      <c r="A73" s="4">
        <v>3</v>
      </c>
      <c r="B73" s="38">
        <v>8</v>
      </c>
      <c r="C73" s="33" t="str">
        <f t="shared" si="2"/>
        <v>OROGUN Isio</v>
      </c>
      <c r="D73" s="33" t="str">
        <f t="shared" si="3"/>
        <v>Kent</v>
      </c>
      <c r="E73" s="11" t="s">
        <v>667</v>
      </c>
    </row>
    <row r="74" spans="1:5" ht="12.75">
      <c r="A74" s="4">
        <v>4</v>
      </c>
      <c r="B74" s="38">
        <v>5</v>
      </c>
      <c r="C74" s="33" t="str">
        <f t="shared" si="2"/>
        <v>COOPER Lauren</v>
      </c>
      <c r="D74" s="33" t="str">
        <f t="shared" si="3"/>
        <v>Dorset</v>
      </c>
      <c r="E74" s="11" t="s">
        <v>668</v>
      </c>
    </row>
    <row r="75" spans="1:5" ht="12.75">
      <c r="A75" s="4">
        <v>5</v>
      </c>
      <c r="B75" s="38">
        <v>4</v>
      </c>
      <c r="C75" s="33" t="str">
        <f t="shared" si="2"/>
        <v>OGLE Ebony</v>
      </c>
      <c r="D75" s="33" t="str">
        <f t="shared" si="3"/>
        <v>Cambs</v>
      </c>
      <c r="E75" s="11" t="s">
        <v>669</v>
      </c>
    </row>
    <row r="76" spans="1:5" ht="12.75">
      <c r="A76" s="4">
        <v>6</v>
      </c>
      <c r="B76" s="38">
        <v>11</v>
      </c>
      <c r="C76" s="33" t="str">
        <f t="shared" si="2"/>
        <v>PAGE Alice</v>
      </c>
      <c r="D76" s="33" t="str">
        <f t="shared" si="3"/>
        <v>Oxon</v>
      </c>
      <c r="E76" s="11" t="s">
        <v>670</v>
      </c>
    </row>
    <row r="77" spans="1:5" ht="12.75">
      <c r="A77" s="4">
        <v>7</v>
      </c>
      <c r="B77" s="38">
        <v>6</v>
      </c>
      <c r="C77" s="33" t="str">
        <f t="shared" si="2"/>
        <v>BOMPHREY Lucy</v>
      </c>
      <c r="D77" s="33" t="str">
        <f t="shared" si="3"/>
        <v>Hants</v>
      </c>
      <c r="E77" s="12" t="s">
        <v>671</v>
      </c>
    </row>
    <row r="78" spans="1:6" ht="12.75">
      <c r="A78" s="9"/>
      <c r="B78" s="41">
        <v>16</v>
      </c>
      <c r="C78" s="33" t="str">
        <f t="shared" si="2"/>
        <v>SHAW Lucy</v>
      </c>
      <c r="D78" s="33" t="str">
        <f t="shared" si="3"/>
        <v>Essex</v>
      </c>
      <c r="E78" s="13"/>
      <c r="F78" s="15" t="s">
        <v>418</v>
      </c>
    </row>
    <row r="79" spans="1:6" ht="13.5" thickBot="1">
      <c r="A79" s="5"/>
      <c r="B79" s="42"/>
      <c r="C79" s="35"/>
      <c r="D79" s="16"/>
      <c r="E79" s="14"/>
      <c r="F79" s="16"/>
    </row>
    <row r="81" spans="1:4" ht="12.75">
      <c r="A81" s="1" t="s">
        <v>8</v>
      </c>
      <c r="B81" s="39"/>
      <c r="D81" s="4" t="s">
        <v>92</v>
      </c>
    </row>
    <row r="82" spans="1:13" ht="12.75">
      <c r="A82" s="3" t="s">
        <v>1</v>
      </c>
      <c r="B82" s="40"/>
      <c r="D82" s="33"/>
      <c r="F82" s="8" t="s">
        <v>3</v>
      </c>
      <c r="M82" s="22"/>
    </row>
    <row r="83" spans="1:12" ht="12.75">
      <c r="A83" s="4">
        <v>1</v>
      </c>
      <c r="B83" s="38">
        <v>1</v>
      </c>
      <c r="C83" s="33" t="str">
        <f aca="true" t="shared" si="4" ref="C83:C89">VLOOKUP($B83,$J$83:$L$101,2,FALSE)</f>
        <v>RUSSELL Lauren</v>
      </c>
      <c r="D83" s="33" t="str">
        <f aca="true" t="shared" si="5" ref="D83:D89">VLOOKUP($B83,$J$83:$L$101,3,FALSE)</f>
        <v>Beds</v>
      </c>
      <c r="E83" s="12" t="s">
        <v>426</v>
      </c>
      <c r="F83" s="8" t="s">
        <v>383</v>
      </c>
      <c r="J83" s="52">
        <v>1</v>
      </c>
      <c r="K83" s="52" t="s">
        <v>365</v>
      </c>
      <c r="L83" s="52" t="s">
        <v>17</v>
      </c>
    </row>
    <row r="84" spans="1:12" ht="12.75">
      <c r="A84" s="4">
        <v>2</v>
      </c>
      <c r="B84" s="38">
        <v>6</v>
      </c>
      <c r="C84" s="33" t="str">
        <f t="shared" si="4"/>
        <v>KNAPTON Hannah</v>
      </c>
      <c r="D84" s="33" t="str">
        <f t="shared" si="5"/>
        <v>Hants</v>
      </c>
      <c r="E84" s="12" t="s">
        <v>427</v>
      </c>
      <c r="F84" s="8" t="s">
        <v>385</v>
      </c>
      <c r="J84" s="52">
        <v>2</v>
      </c>
      <c r="K84" s="52" t="s">
        <v>157</v>
      </c>
      <c r="L84" s="52" t="s">
        <v>18</v>
      </c>
    </row>
    <row r="85" spans="1:12" ht="12.75">
      <c r="A85" s="4">
        <v>3</v>
      </c>
      <c r="B85" s="38">
        <v>9</v>
      </c>
      <c r="C85" s="33" t="str">
        <f t="shared" si="4"/>
        <v>THORNTON Chloe</v>
      </c>
      <c r="D85" s="33" t="str">
        <f t="shared" si="5"/>
        <v>Middx</v>
      </c>
      <c r="E85" s="12" t="s">
        <v>428</v>
      </c>
      <c r="F85" s="8" t="s">
        <v>385</v>
      </c>
      <c r="J85" s="52">
        <v>3</v>
      </c>
      <c r="K85" s="52" t="s">
        <v>158</v>
      </c>
      <c r="L85" s="52" t="s">
        <v>19</v>
      </c>
    </row>
    <row r="86" spans="1:12" ht="12.75">
      <c r="A86" s="4">
        <v>4</v>
      </c>
      <c r="B86" s="38">
        <v>11</v>
      </c>
      <c r="C86" s="33" t="str">
        <f t="shared" si="4"/>
        <v>HUMPHREYS Megan</v>
      </c>
      <c r="D86" s="33" t="str">
        <f t="shared" si="5"/>
        <v>Oxon</v>
      </c>
      <c r="E86" s="12" t="s">
        <v>429</v>
      </c>
      <c r="F86" s="8" t="s">
        <v>388</v>
      </c>
      <c r="J86" s="52">
        <v>4</v>
      </c>
      <c r="K86" s="52" t="s">
        <v>159</v>
      </c>
      <c r="L86" s="52" t="s">
        <v>20</v>
      </c>
    </row>
    <row r="87" spans="1:12" ht="12.75">
      <c r="A87" s="4">
        <v>5</v>
      </c>
      <c r="B87" s="38">
        <v>7</v>
      </c>
      <c r="C87" s="33" t="str">
        <f t="shared" si="4"/>
        <v>LANGFORD Lianne</v>
      </c>
      <c r="D87" s="33" t="str">
        <f t="shared" si="5"/>
        <v>Herts</v>
      </c>
      <c r="E87" s="12" t="s">
        <v>430</v>
      </c>
      <c r="J87" s="52">
        <v>5</v>
      </c>
      <c r="K87" s="52"/>
      <c r="L87" s="52" t="s">
        <v>23</v>
      </c>
    </row>
    <row r="88" spans="1:12" ht="12.75">
      <c r="A88" s="4">
        <v>6</v>
      </c>
      <c r="B88" s="38">
        <v>14</v>
      </c>
      <c r="C88" s="33" t="str">
        <f t="shared" si="4"/>
        <v>LEVER Anna</v>
      </c>
      <c r="D88" s="33" t="str">
        <f t="shared" si="5"/>
        <v>Wiltshire</v>
      </c>
      <c r="E88" s="12" t="s">
        <v>431</v>
      </c>
      <c r="J88" s="52">
        <v>6</v>
      </c>
      <c r="K88" s="52" t="s">
        <v>113</v>
      </c>
      <c r="L88" s="52" t="s">
        <v>49</v>
      </c>
    </row>
    <row r="89" spans="1:12" ht="12.75">
      <c r="A89" s="4"/>
      <c r="B89" s="38">
        <v>13</v>
      </c>
      <c r="C89" s="33" t="str">
        <f t="shared" si="4"/>
        <v>MANSFIELD Sophie</v>
      </c>
      <c r="D89" s="33" t="str">
        <f t="shared" si="5"/>
        <v>Sussex</v>
      </c>
      <c r="F89" s="8" t="s">
        <v>418</v>
      </c>
      <c r="J89" s="52">
        <v>7</v>
      </c>
      <c r="K89" s="52" t="s">
        <v>160</v>
      </c>
      <c r="L89" s="52" t="s">
        <v>25</v>
      </c>
    </row>
    <row r="90" spans="1:12" ht="12.75">
      <c r="A90" s="4"/>
      <c r="B90" s="38"/>
      <c r="D90" s="33"/>
      <c r="J90" s="52">
        <v>8</v>
      </c>
      <c r="K90" s="52" t="s">
        <v>161</v>
      </c>
      <c r="L90" s="52" t="s">
        <v>26</v>
      </c>
    </row>
    <row r="91" spans="1:12" ht="12.75">
      <c r="A91" s="4"/>
      <c r="B91" s="38"/>
      <c r="D91" s="33"/>
      <c r="J91" s="52">
        <v>9</v>
      </c>
      <c r="K91" s="52" t="s">
        <v>368</v>
      </c>
      <c r="L91" s="52" t="s">
        <v>50</v>
      </c>
    </row>
    <row r="92" spans="1:12" ht="12.75">
      <c r="A92" s="4"/>
      <c r="B92" s="38"/>
      <c r="D92" s="33"/>
      <c r="J92" s="52">
        <v>10</v>
      </c>
      <c r="K92" s="52"/>
      <c r="L92" s="52" t="s">
        <v>27</v>
      </c>
    </row>
    <row r="93" spans="1:12" ht="12.75">
      <c r="A93" s="3" t="s">
        <v>4</v>
      </c>
      <c r="B93" s="40"/>
      <c r="D93" s="33"/>
      <c r="F93" s="8" t="s">
        <v>3</v>
      </c>
      <c r="J93" s="52">
        <v>11</v>
      </c>
      <c r="K93" s="52" t="s">
        <v>114</v>
      </c>
      <c r="L93" s="52" t="s">
        <v>51</v>
      </c>
    </row>
    <row r="94" spans="1:12" ht="12.75">
      <c r="A94" s="4">
        <v>1</v>
      </c>
      <c r="B94" s="38">
        <v>12</v>
      </c>
      <c r="C94" s="33" t="s">
        <v>433</v>
      </c>
      <c r="D94" s="33" t="s">
        <v>30</v>
      </c>
      <c r="E94" s="12" t="s">
        <v>432</v>
      </c>
      <c r="F94" s="8" t="s">
        <v>383</v>
      </c>
      <c r="J94" s="52">
        <v>12</v>
      </c>
      <c r="K94" s="52" t="s">
        <v>433</v>
      </c>
      <c r="L94" s="52" t="s">
        <v>30</v>
      </c>
    </row>
    <row r="95" spans="1:12" ht="12.75">
      <c r="A95" s="4">
        <v>2</v>
      </c>
      <c r="B95" s="38">
        <v>2</v>
      </c>
      <c r="C95" s="33" t="str">
        <f>VLOOKUP($B95,$J$83:$L$101,2,FALSE)</f>
        <v>McCLAY Hannah</v>
      </c>
      <c r="D95" s="33" t="str">
        <f>VLOOKUP($B95,$J$83:$L$101,3,FALSE)</f>
        <v>Berks</v>
      </c>
      <c r="E95" s="12" t="s">
        <v>434</v>
      </c>
      <c r="F95" s="8" t="s">
        <v>385</v>
      </c>
      <c r="J95" s="52">
        <v>13</v>
      </c>
      <c r="K95" s="52" t="s">
        <v>104</v>
      </c>
      <c r="L95" s="52" t="s">
        <v>31</v>
      </c>
    </row>
    <row r="96" spans="1:12" ht="12.75">
      <c r="A96" s="4">
        <v>3</v>
      </c>
      <c r="B96" s="38">
        <v>3</v>
      </c>
      <c r="C96" s="33" t="str">
        <f>VLOOKUP($B96,$J$83:$L$101,2,FALSE)</f>
        <v>CHAPMAN Sarah</v>
      </c>
      <c r="D96" s="33" t="str">
        <f>VLOOKUP($B96,$J$83:$L$101,3,FALSE)</f>
        <v>Bucks</v>
      </c>
      <c r="E96" s="12" t="s">
        <v>435</v>
      </c>
      <c r="F96" s="8" t="s">
        <v>385</v>
      </c>
      <c r="J96" s="52">
        <v>14</v>
      </c>
      <c r="K96" s="52" t="s">
        <v>162</v>
      </c>
      <c r="L96" s="52" t="s">
        <v>32</v>
      </c>
    </row>
    <row r="97" spans="1:13" ht="12.75">
      <c r="A97" s="4">
        <v>4</v>
      </c>
      <c r="B97" s="38">
        <v>4</v>
      </c>
      <c r="C97" s="33" t="str">
        <f>VLOOKUP($B97,$J$83:$L$101,2,FALSE)</f>
        <v>MURPHY Charlotte</v>
      </c>
      <c r="D97" s="33" t="str">
        <f>VLOOKUP($B97,$J$83:$L$101,3,FALSE)</f>
        <v>Cambs</v>
      </c>
      <c r="E97" s="12" t="s">
        <v>436</v>
      </c>
      <c r="F97" s="8" t="s">
        <v>388</v>
      </c>
      <c r="J97" s="2">
        <v>16</v>
      </c>
      <c r="K97" s="54" t="s">
        <v>357</v>
      </c>
      <c r="L97" s="54" t="s">
        <v>24</v>
      </c>
      <c r="M97"/>
    </row>
    <row r="98" spans="1:13" ht="12.75">
      <c r="A98" s="4">
        <v>5</v>
      </c>
      <c r="B98" s="38">
        <v>8</v>
      </c>
      <c r="C98" s="33" t="str">
        <f>VLOOKUP($B98,$J$83:$L$101,2,FALSE)</f>
        <v>KEENE Jessica</v>
      </c>
      <c r="D98" s="33" t="str">
        <f>VLOOKUP($B98,$J$83:$L$101,3,FALSE)</f>
        <v>Kent</v>
      </c>
      <c r="E98" s="12" t="s">
        <v>437</v>
      </c>
      <c r="J98" s="2"/>
      <c r="K98"/>
      <c r="L98"/>
      <c r="M98"/>
    </row>
    <row r="99" spans="1:13" ht="12.75">
      <c r="A99" s="4"/>
      <c r="B99" s="38">
        <v>16</v>
      </c>
      <c r="C99" s="33" t="str">
        <f>VLOOKUP($B99,$J$83:$L$101,2,FALSE)</f>
        <v>PRIDEAUX Rosa</v>
      </c>
      <c r="D99" s="33" t="str">
        <f>VLOOKUP($B99,$J$83:$L$101,3,FALSE)</f>
        <v>Essex</v>
      </c>
      <c r="F99" s="8" t="s">
        <v>418</v>
      </c>
      <c r="J99" s="2"/>
      <c r="K99"/>
      <c r="L99"/>
      <c r="M99"/>
    </row>
    <row r="100" spans="1:12" ht="1.5" customHeight="1">
      <c r="A100" s="4"/>
      <c r="B100" s="38"/>
      <c r="D100" s="33"/>
      <c r="K100" s="47"/>
      <c r="L100" s="49"/>
    </row>
    <row r="101" spans="1:12" ht="2.25" customHeight="1" hidden="1">
      <c r="A101" s="4"/>
      <c r="B101" s="38"/>
      <c r="D101" s="33"/>
      <c r="K101" s="49"/>
      <c r="L101" s="49"/>
    </row>
    <row r="102" spans="1:12" ht="12.75" hidden="1">
      <c r="A102" s="4"/>
      <c r="B102" s="38"/>
      <c r="D102" s="33"/>
      <c r="K102" s="51"/>
      <c r="L102" s="49"/>
    </row>
    <row r="103" spans="1:12" ht="12.75" hidden="1">
      <c r="A103" s="4"/>
      <c r="B103" s="38"/>
      <c r="D103" s="33"/>
      <c r="K103" s="51"/>
      <c r="L103" s="49"/>
    </row>
    <row r="104" spans="1:11" ht="12.75">
      <c r="A104" s="3" t="s">
        <v>6</v>
      </c>
      <c r="B104" s="40"/>
      <c r="D104" s="33"/>
      <c r="K104" s="50"/>
    </row>
    <row r="105" spans="1:5" ht="12.75">
      <c r="A105" s="4">
        <v>1</v>
      </c>
      <c r="B105" s="38">
        <v>1</v>
      </c>
      <c r="C105" s="33" t="str">
        <f aca="true" t="shared" si="6" ref="C105:C112">VLOOKUP($B105,$J$83:$L$101,2,FALSE)</f>
        <v>RUSSELL Lauren</v>
      </c>
      <c r="D105" s="33" t="str">
        <f aca="true" t="shared" si="7" ref="D105:D112">VLOOKUP($B105,$J$83:$L$101,3,FALSE)</f>
        <v>Beds</v>
      </c>
      <c r="E105" s="12" t="s">
        <v>692</v>
      </c>
    </row>
    <row r="106" spans="1:5" ht="12.75">
      <c r="A106" s="4">
        <v>2</v>
      </c>
      <c r="B106" s="38">
        <v>12</v>
      </c>
      <c r="C106" s="33" t="str">
        <f t="shared" si="6"/>
        <v>POCOCK Molly</v>
      </c>
      <c r="D106" s="33" t="str">
        <f t="shared" si="7"/>
        <v>Surrey</v>
      </c>
      <c r="E106" s="12" t="s">
        <v>693</v>
      </c>
    </row>
    <row r="107" spans="1:5" ht="12.75">
      <c r="A107" s="4">
        <v>3</v>
      </c>
      <c r="B107" s="38">
        <v>6</v>
      </c>
      <c r="C107" s="33" t="str">
        <f t="shared" si="6"/>
        <v>KNAPTON Hannah</v>
      </c>
      <c r="D107" s="33" t="str">
        <f t="shared" si="7"/>
        <v>Hants</v>
      </c>
      <c r="E107" s="12" t="s">
        <v>694</v>
      </c>
    </row>
    <row r="108" spans="1:5" ht="12.75">
      <c r="A108" s="4">
        <v>4</v>
      </c>
      <c r="B108" s="38">
        <v>9</v>
      </c>
      <c r="C108" s="33" t="str">
        <f t="shared" si="6"/>
        <v>THORNTON Chloe</v>
      </c>
      <c r="D108" s="33" t="str">
        <f t="shared" si="7"/>
        <v>Middx</v>
      </c>
      <c r="E108" s="12" t="s">
        <v>695</v>
      </c>
    </row>
    <row r="109" spans="1:5" ht="12.75">
      <c r="A109" s="4">
        <v>5</v>
      </c>
      <c r="B109" s="38">
        <v>2</v>
      </c>
      <c r="C109" s="33" t="str">
        <f t="shared" si="6"/>
        <v>McCLAY Hannah</v>
      </c>
      <c r="D109" s="33" t="str">
        <f t="shared" si="7"/>
        <v>Berks</v>
      </c>
      <c r="E109" s="12" t="s">
        <v>696</v>
      </c>
    </row>
    <row r="110" spans="1:5" ht="12.75">
      <c r="A110" s="4">
        <v>6</v>
      </c>
      <c r="B110" s="38">
        <v>3</v>
      </c>
      <c r="C110" s="33" t="str">
        <f t="shared" si="6"/>
        <v>CHAPMAN Sarah</v>
      </c>
      <c r="D110" s="33" t="str">
        <f t="shared" si="7"/>
        <v>Bucks</v>
      </c>
      <c r="E110" s="12" t="s">
        <v>697</v>
      </c>
    </row>
    <row r="111" spans="1:5" ht="12.75">
      <c r="A111" s="4">
        <v>7</v>
      </c>
      <c r="B111" s="38">
        <v>11</v>
      </c>
      <c r="C111" s="33" t="str">
        <f t="shared" si="6"/>
        <v>HUMPHREYS Megan</v>
      </c>
      <c r="D111" s="33" t="str">
        <f t="shared" si="7"/>
        <v>Oxon</v>
      </c>
      <c r="E111" s="12" t="s">
        <v>698</v>
      </c>
    </row>
    <row r="112" spans="1:6" ht="12.75">
      <c r="A112" s="9">
        <v>8</v>
      </c>
      <c r="B112" s="41">
        <v>4</v>
      </c>
      <c r="C112" s="33" t="str">
        <f t="shared" si="6"/>
        <v>MURPHY Charlotte</v>
      </c>
      <c r="D112" s="33" t="str">
        <f t="shared" si="7"/>
        <v>Cambs</v>
      </c>
      <c r="E112" s="13" t="s">
        <v>699</v>
      </c>
      <c r="F112" s="15"/>
    </row>
    <row r="113" spans="1:8" ht="12.75" customHeight="1">
      <c r="A113" s="9"/>
      <c r="B113" s="41"/>
      <c r="C113" s="67"/>
      <c r="D113" s="15"/>
      <c r="E113" s="13"/>
      <c r="F113" s="15"/>
      <c r="G113" s="10"/>
      <c r="H113" s="10"/>
    </row>
    <row r="114" ht="12.75" hidden="1"/>
    <row r="115" spans="1:4" ht="12.75">
      <c r="A115" s="1" t="s">
        <v>9</v>
      </c>
      <c r="B115" s="39"/>
      <c r="D115" s="4" t="s">
        <v>94</v>
      </c>
    </row>
    <row r="116" spans="1:12" ht="12.75">
      <c r="A116" s="4">
        <v>1</v>
      </c>
      <c r="B116" s="38">
        <v>6</v>
      </c>
      <c r="C116" s="33" t="str">
        <f aca="true" t="shared" si="8" ref="C116:C130">VLOOKUP($B116,$J$116:$L$129,2,FALSE)</f>
        <v>ROWE Katie</v>
      </c>
      <c r="D116" s="33" t="str">
        <f aca="true" t="shared" si="9" ref="D116:D130">VLOOKUP($B116,$J$116:$L$129,3,FALSE)</f>
        <v>Hants</v>
      </c>
      <c r="E116" s="12" t="s">
        <v>574</v>
      </c>
      <c r="J116" s="52">
        <v>1</v>
      </c>
      <c r="K116" s="52" t="s">
        <v>216</v>
      </c>
      <c r="L116" s="52" t="s">
        <v>17</v>
      </c>
    </row>
    <row r="117" spans="1:12" ht="12.75">
      <c r="A117" s="4">
        <v>2</v>
      </c>
      <c r="B117" s="38">
        <v>8</v>
      </c>
      <c r="C117" s="33" t="str">
        <f t="shared" si="8"/>
        <v>SINHA Sabrina</v>
      </c>
      <c r="D117" s="33" t="str">
        <f t="shared" si="9"/>
        <v>Kent</v>
      </c>
      <c r="E117" s="12" t="s">
        <v>575</v>
      </c>
      <c r="J117" s="52">
        <v>2</v>
      </c>
      <c r="K117" s="52" t="s">
        <v>112</v>
      </c>
      <c r="L117" s="52" t="s">
        <v>18</v>
      </c>
    </row>
    <row r="118" spans="1:12" ht="12.75">
      <c r="A118" s="4">
        <v>3</v>
      </c>
      <c r="B118" s="38">
        <v>5</v>
      </c>
      <c r="C118" s="33" t="str">
        <f t="shared" si="8"/>
        <v>CHITTENDEN Tara</v>
      </c>
      <c r="D118" s="33" t="str">
        <f t="shared" si="9"/>
        <v>Dorset</v>
      </c>
      <c r="E118" s="12" t="s">
        <v>576</v>
      </c>
      <c r="J118" s="52">
        <v>3</v>
      </c>
      <c r="K118" s="52" t="s">
        <v>334</v>
      </c>
      <c r="L118" s="52" t="s">
        <v>19</v>
      </c>
    </row>
    <row r="119" spans="1:12" ht="12.75">
      <c r="A119" s="4">
        <v>4</v>
      </c>
      <c r="B119" s="38">
        <v>14</v>
      </c>
      <c r="C119" s="33" t="str">
        <f t="shared" si="8"/>
        <v>SHEPPARD Gemma</v>
      </c>
      <c r="D119" s="33" t="str">
        <f t="shared" si="9"/>
        <v>Wiltshire</v>
      </c>
      <c r="E119" s="12" t="s">
        <v>577</v>
      </c>
      <c r="J119" s="52">
        <v>4</v>
      </c>
      <c r="K119" s="52" t="s">
        <v>217</v>
      </c>
      <c r="L119" s="52" t="s">
        <v>20</v>
      </c>
    </row>
    <row r="120" spans="1:12" ht="12.75">
      <c r="A120" s="4">
        <v>5</v>
      </c>
      <c r="B120" s="38">
        <v>2</v>
      </c>
      <c r="C120" s="33" t="str">
        <f t="shared" si="8"/>
        <v>RAYMENT Siannah</v>
      </c>
      <c r="D120" s="33" t="str">
        <f t="shared" si="9"/>
        <v>Berks</v>
      </c>
      <c r="E120" s="12" t="s">
        <v>578</v>
      </c>
      <c r="J120" s="52">
        <v>5</v>
      </c>
      <c r="K120" s="52" t="s">
        <v>218</v>
      </c>
      <c r="L120" s="52" t="s">
        <v>23</v>
      </c>
    </row>
    <row r="121" spans="1:12" ht="12.75">
      <c r="A121" s="4">
        <v>6</v>
      </c>
      <c r="B121" s="38">
        <v>4</v>
      </c>
      <c r="C121" s="33" t="str">
        <f t="shared" si="8"/>
        <v>CHALMERS Diana</v>
      </c>
      <c r="D121" s="33" t="str">
        <f t="shared" si="9"/>
        <v>Cambs</v>
      </c>
      <c r="E121" s="12" t="s">
        <v>579</v>
      </c>
      <c r="J121" s="52">
        <v>6</v>
      </c>
      <c r="K121" s="52" t="s">
        <v>219</v>
      </c>
      <c r="L121" s="52" t="s">
        <v>49</v>
      </c>
    </row>
    <row r="122" spans="1:12" ht="12.75">
      <c r="A122" s="4">
        <v>7</v>
      </c>
      <c r="B122" s="38">
        <v>13</v>
      </c>
      <c r="C122" s="33" t="str">
        <f t="shared" si="8"/>
        <v>NASH Louise</v>
      </c>
      <c r="D122" s="33" t="str">
        <f t="shared" si="9"/>
        <v>Sussex</v>
      </c>
      <c r="E122" s="12" t="s">
        <v>580</v>
      </c>
      <c r="J122" s="52">
        <v>7</v>
      </c>
      <c r="K122" s="52" t="s">
        <v>336</v>
      </c>
      <c r="L122" s="52" t="s">
        <v>25</v>
      </c>
    </row>
    <row r="123" spans="1:12" ht="12.75">
      <c r="A123" s="4">
        <v>8</v>
      </c>
      <c r="B123" s="38">
        <v>11</v>
      </c>
      <c r="C123" s="33" t="str">
        <f t="shared" si="8"/>
        <v>SUNDERLAND Storm</v>
      </c>
      <c r="D123" s="33" t="str">
        <f t="shared" si="9"/>
        <v>Oxon</v>
      </c>
      <c r="E123" s="12" t="s">
        <v>581</v>
      </c>
      <c r="J123" s="52">
        <v>8</v>
      </c>
      <c r="K123" s="52" t="s">
        <v>220</v>
      </c>
      <c r="L123" s="52" t="s">
        <v>26</v>
      </c>
    </row>
    <row r="124" spans="1:12" ht="12.75">
      <c r="A124" s="4">
        <v>9</v>
      </c>
      <c r="B124" s="38">
        <v>1</v>
      </c>
      <c r="C124" s="33" t="str">
        <f t="shared" si="8"/>
        <v>EDWARDS Amalia</v>
      </c>
      <c r="D124" s="33" t="str">
        <f t="shared" si="9"/>
        <v>Beds</v>
      </c>
      <c r="E124" s="12" t="s">
        <v>582</v>
      </c>
      <c r="J124" s="52">
        <v>9</v>
      </c>
      <c r="K124" s="52" t="s">
        <v>369</v>
      </c>
      <c r="L124" s="52" t="s">
        <v>50</v>
      </c>
    </row>
    <row r="125" spans="1:12" ht="12.75">
      <c r="A125" s="4">
        <v>10</v>
      </c>
      <c r="B125" s="38">
        <v>7</v>
      </c>
      <c r="C125" s="33" t="str">
        <f t="shared" si="8"/>
        <v>MORTON Hannah</v>
      </c>
      <c r="D125" s="33" t="str">
        <f t="shared" si="9"/>
        <v>Herts</v>
      </c>
      <c r="E125" s="12" t="s">
        <v>583</v>
      </c>
      <c r="J125" s="52">
        <v>10</v>
      </c>
      <c r="K125" s="52" t="s">
        <v>221</v>
      </c>
      <c r="L125" s="52" t="s">
        <v>27</v>
      </c>
    </row>
    <row r="126" spans="1:12" ht="12.75">
      <c r="A126" s="4">
        <v>11</v>
      </c>
      <c r="B126" s="38">
        <v>16</v>
      </c>
      <c r="C126" s="33" t="s">
        <v>358</v>
      </c>
      <c r="D126" s="33" t="s">
        <v>24</v>
      </c>
      <c r="E126" s="12" t="s">
        <v>584</v>
      </c>
      <c r="J126" s="52">
        <v>11</v>
      </c>
      <c r="K126" s="52" t="s">
        <v>222</v>
      </c>
      <c r="L126" s="52" t="s">
        <v>51</v>
      </c>
    </row>
    <row r="127" spans="1:12" ht="12.75">
      <c r="A127" s="4">
        <v>12</v>
      </c>
      <c r="B127" s="38">
        <v>3</v>
      </c>
      <c r="C127" s="33" t="str">
        <f t="shared" si="8"/>
        <v>THEAR Hannah</v>
      </c>
      <c r="D127" s="33" t="str">
        <f t="shared" si="9"/>
        <v>Bucks</v>
      </c>
      <c r="E127" s="12" t="s">
        <v>585</v>
      </c>
      <c r="J127" s="52">
        <v>12</v>
      </c>
      <c r="K127" s="52" t="s">
        <v>223</v>
      </c>
      <c r="L127" s="52" t="s">
        <v>30</v>
      </c>
    </row>
    <row r="128" spans="1:12" ht="12.75">
      <c r="A128" s="4">
        <v>13</v>
      </c>
      <c r="B128" s="38">
        <v>10</v>
      </c>
      <c r="C128" s="33" t="str">
        <f t="shared" si="8"/>
        <v>DRAKE Ellie</v>
      </c>
      <c r="D128" s="33" t="str">
        <f t="shared" si="9"/>
        <v>Norfolk</v>
      </c>
      <c r="E128" s="12" t="s">
        <v>586</v>
      </c>
      <c r="J128" s="52">
        <v>13</v>
      </c>
      <c r="K128" s="52" t="s">
        <v>224</v>
      </c>
      <c r="L128" s="52" t="s">
        <v>31</v>
      </c>
    </row>
    <row r="129" spans="1:12" ht="12.75">
      <c r="A129" s="4">
        <v>14</v>
      </c>
      <c r="B129" s="38">
        <v>9</v>
      </c>
      <c r="C129" s="33" t="str">
        <f t="shared" si="8"/>
        <v>WILSON Megan</v>
      </c>
      <c r="D129" s="33" t="str">
        <f t="shared" si="9"/>
        <v>Middx</v>
      </c>
      <c r="E129" s="12" t="s">
        <v>587</v>
      </c>
      <c r="J129" s="52">
        <v>14</v>
      </c>
      <c r="K129" s="52" t="s">
        <v>225</v>
      </c>
      <c r="L129" s="52" t="s">
        <v>32</v>
      </c>
    </row>
    <row r="130" spans="1:13" ht="12.75">
      <c r="A130" s="4">
        <v>15</v>
      </c>
      <c r="B130" s="38">
        <v>12</v>
      </c>
      <c r="C130" s="33" t="str">
        <f t="shared" si="8"/>
        <v>WINGFIELD Ria</v>
      </c>
      <c r="D130" s="33" t="str">
        <f t="shared" si="9"/>
        <v>Surrey</v>
      </c>
      <c r="E130" s="12" t="s">
        <v>588</v>
      </c>
      <c r="J130" s="2">
        <v>16</v>
      </c>
      <c r="K130" s="54" t="s">
        <v>358</v>
      </c>
      <c r="L130" s="54" t="s">
        <v>24</v>
      </c>
      <c r="M130"/>
    </row>
    <row r="131" spans="1:13" ht="12.75">
      <c r="A131" s="4"/>
      <c r="B131" s="38"/>
      <c r="D131" s="33"/>
      <c r="J131" s="2"/>
      <c r="K131"/>
      <c r="L131"/>
      <c r="M131"/>
    </row>
    <row r="132" spans="1:13" ht="1.5" customHeight="1">
      <c r="A132" s="4"/>
      <c r="B132" s="38"/>
      <c r="D132" s="33"/>
      <c r="J132" s="2"/>
      <c r="K132"/>
      <c r="L132"/>
      <c r="M132"/>
    </row>
    <row r="133" spans="1:13" ht="13.5" hidden="1" thickBot="1">
      <c r="A133" s="5"/>
      <c r="B133" s="42"/>
      <c r="C133" s="35"/>
      <c r="D133" s="16"/>
      <c r="E133" s="14"/>
      <c r="F133" s="16"/>
      <c r="M133" s="22"/>
    </row>
    <row r="134" ht="12.75" hidden="1"/>
    <row r="135" spans="1:4" ht="12.75">
      <c r="A135" s="1" t="s">
        <v>10</v>
      </c>
      <c r="B135" s="39"/>
      <c r="D135" s="66" t="s">
        <v>58</v>
      </c>
    </row>
    <row r="136" spans="1:6" ht="12.75" customHeight="1">
      <c r="A136" s="3" t="s">
        <v>1</v>
      </c>
      <c r="B136" s="40"/>
      <c r="C136" s="34" t="s">
        <v>2</v>
      </c>
      <c r="D136" s="12" t="s">
        <v>439</v>
      </c>
      <c r="F136" s="8" t="s">
        <v>3</v>
      </c>
    </row>
    <row r="137" spans="1:12" ht="12.75" customHeight="1">
      <c r="A137" s="4">
        <v>1</v>
      </c>
      <c r="B137" s="38">
        <v>6</v>
      </c>
      <c r="C137" s="33" t="str">
        <f>VLOOKUP($B137,$J$137:$L$155,2,FALSE)</f>
        <v>BARKER Kierra</v>
      </c>
      <c r="D137" s="33" t="str">
        <f>VLOOKUP($B137,$J$137:$L$155,3,FALSE)</f>
        <v>Hants</v>
      </c>
      <c r="E137" s="12" t="s">
        <v>438</v>
      </c>
      <c r="F137" s="8" t="s">
        <v>383</v>
      </c>
      <c r="J137" s="52">
        <v>1</v>
      </c>
      <c r="K137" s="52" t="s">
        <v>364</v>
      </c>
      <c r="L137" s="52" t="s">
        <v>17</v>
      </c>
    </row>
    <row r="138" spans="1:12" ht="12.75">
      <c r="A138" s="4">
        <v>2</v>
      </c>
      <c r="B138" s="38">
        <v>10</v>
      </c>
      <c r="C138" s="33" t="str">
        <f aca="true" t="shared" si="10" ref="C138:C171">VLOOKUP($B138,$J$137:$L$155,2,FALSE)</f>
        <v>DONCASTER Jessica</v>
      </c>
      <c r="D138" s="33" t="str">
        <f aca="true" t="shared" si="11" ref="D138:D171">VLOOKUP($B138,$J$137:$L$155,3,FALSE)</f>
        <v>Norfolk</v>
      </c>
      <c r="E138" s="12" t="s">
        <v>440</v>
      </c>
      <c r="F138" s="8" t="s">
        <v>385</v>
      </c>
      <c r="J138" s="52">
        <v>2</v>
      </c>
      <c r="K138" s="52" t="s">
        <v>163</v>
      </c>
      <c r="L138" s="52" t="s">
        <v>18</v>
      </c>
    </row>
    <row r="139" spans="1:12" ht="12.75">
      <c r="A139" s="4">
        <v>3</v>
      </c>
      <c r="B139" s="38">
        <v>12</v>
      </c>
      <c r="C139" s="33" t="str">
        <f t="shared" si="10"/>
        <v>CAMPBELL Taylor</v>
      </c>
      <c r="D139" s="33" t="str">
        <f t="shared" si="11"/>
        <v>Surrey</v>
      </c>
      <c r="E139" s="12" t="s">
        <v>441</v>
      </c>
      <c r="F139" s="8" t="s">
        <v>385</v>
      </c>
      <c r="J139" s="52">
        <v>3</v>
      </c>
      <c r="K139" s="52" t="s">
        <v>331</v>
      </c>
      <c r="L139" s="52" t="s">
        <v>19</v>
      </c>
    </row>
    <row r="140" spans="1:12" ht="12.75">
      <c r="A140" s="4">
        <v>4</v>
      </c>
      <c r="B140" s="38">
        <v>1</v>
      </c>
      <c r="C140" s="33" t="str">
        <f t="shared" si="10"/>
        <v>RICHARDSON Evianon</v>
      </c>
      <c r="D140" s="33" t="str">
        <f t="shared" si="11"/>
        <v>Beds</v>
      </c>
      <c r="E140" s="12" t="s">
        <v>442</v>
      </c>
      <c r="J140" s="52">
        <v>4</v>
      </c>
      <c r="K140" s="52" t="s">
        <v>164</v>
      </c>
      <c r="L140" s="52" t="s">
        <v>20</v>
      </c>
    </row>
    <row r="141" spans="1:12" ht="12.75">
      <c r="A141" s="4">
        <v>5</v>
      </c>
      <c r="B141" s="38">
        <v>8</v>
      </c>
      <c r="C141" s="33" t="str">
        <f t="shared" si="10"/>
        <v>MILLIGAN Emily</v>
      </c>
      <c r="D141" s="33" t="str">
        <f t="shared" si="11"/>
        <v>Kent</v>
      </c>
      <c r="E141" s="12" t="s">
        <v>443</v>
      </c>
      <c r="J141" s="52">
        <v>5</v>
      </c>
      <c r="K141" s="52" t="s">
        <v>165</v>
      </c>
      <c r="L141" s="52" t="s">
        <v>23</v>
      </c>
    </row>
    <row r="142" spans="1:12" ht="12.75">
      <c r="A142" s="4">
        <v>6</v>
      </c>
      <c r="B142" s="38">
        <v>5</v>
      </c>
      <c r="C142" s="33" t="str">
        <f t="shared" si="10"/>
        <v>ARNOLD Jordan</v>
      </c>
      <c r="D142" s="33" t="str">
        <f t="shared" si="11"/>
        <v>Dorset</v>
      </c>
      <c r="E142" s="12" t="s">
        <v>444</v>
      </c>
      <c r="J142" s="52">
        <v>6</v>
      </c>
      <c r="K142" s="52" t="s">
        <v>105</v>
      </c>
      <c r="L142" s="52" t="s">
        <v>49</v>
      </c>
    </row>
    <row r="143" spans="1:12" ht="12.75">
      <c r="A143" s="4"/>
      <c r="B143" s="38"/>
      <c r="D143" s="33"/>
      <c r="J143" s="52">
        <v>7</v>
      </c>
      <c r="K143" s="52" t="s">
        <v>166</v>
      </c>
      <c r="L143" s="52" t="s">
        <v>25</v>
      </c>
    </row>
    <row r="144" spans="1:12" ht="12.75">
      <c r="A144" s="4"/>
      <c r="B144" s="38"/>
      <c r="D144" s="33"/>
      <c r="J144" s="52">
        <v>8</v>
      </c>
      <c r="K144" s="52" t="s">
        <v>167</v>
      </c>
      <c r="L144" s="52" t="s">
        <v>26</v>
      </c>
    </row>
    <row r="145" spans="1:12" ht="12.75">
      <c r="A145" s="3" t="s">
        <v>4</v>
      </c>
      <c r="B145" s="40"/>
      <c r="C145" s="34" t="s">
        <v>2</v>
      </c>
      <c r="D145" s="33">
        <v>-4.5</v>
      </c>
      <c r="F145" s="8" t="s">
        <v>3</v>
      </c>
      <c r="J145" s="52">
        <v>9</v>
      </c>
      <c r="K145" s="52" t="s">
        <v>370</v>
      </c>
      <c r="L145" s="52" t="s">
        <v>50</v>
      </c>
    </row>
    <row r="146" spans="1:12" ht="12.75">
      <c r="A146" s="4">
        <v>1</v>
      </c>
      <c r="B146" s="38">
        <v>3</v>
      </c>
      <c r="C146" s="33" t="str">
        <f t="shared" si="10"/>
        <v>WILLIAMS Charlotte</v>
      </c>
      <c r="D146" s="33" t="str">
        <f t="shared" si="11"/>
        <v>Bucks</v>
      </c>
      <c r="E146" s="12" t="s">
        <v>445</v>
      </c>
      <c r="F146" s="8" t="s">
        <v>385</v>
      </c>
      <c r="J146" s="52">
        <v>10</v>
      </c>
      <c r="K146" s="52" t="s">
        <v>168</v>
      </c>
      <c r="L146" s="52" t="s">
        <v>27</v>
      </c>
    </row>
    <row r="147" spans="1:12" ht="12.75">
      <c r="A147" s="4">
        <v>2</v>
      </c>
      <c r="B147" s="38">
        <v>16</v>
      </c>
      <c r="C147" s="33" t="str">
        <f t="shared" si="10"/>
        <v>HUGES Michelle</v>
      </c>
      <c r="D147" s="33" t="str">
        <f t="shared" si="11"/>
        <v>Essex</v>
      </c>
      <c r="E147" s="12" t="s">
        <v>384</v>
      </c>
      <c r="F147" s="8" t="s">
        <v>385</v>
      </c>
      <c r="J147" s="52">
        <v>11</v>
      </c>
      <c r="K147" s="52" t="s">
        <v>169</v>
      </c>
      <c r="L147" s="52" t="s">
        <v>51</v>
      </c>
    </row>
    <row r="148" spans="1:12" ht="12.75">
      <c r="A148" s="4">
        <v>3</v>
      </c>
      <c r="B148" s="38">
        <v>7</v>
      </c>
      <c r="C148" s="33" t="str">
        <f t="shared" si="10"/>
        <v>COWLER Sally</v>
      </c>
      <c r="D148" s="33" t="str">
        <f t="shared" si="11"/>
        <v>Herts</v>
      </c>
      <c r="E148" s="12" t="s">
        <v>446</v>
      </c>
      <c r="F148" s="8" t="s">
        <v>385</v>
      </c>
      <c r="J148" s="52">
        <v>12</v>
      </c>
      <c r="K148" s="52" t="s">
        <v>170</v>
      </c>
      <c r="L148" s="52" t="s">
        <v>30</v>
      </c>
    </row>
    <row r="149" spans="1:12" ht="12.75">
      <c r="A149" s="4">
        <v>4</v>
      </c>
      <c r="B149" s="38">
        <v>11</v>
      </c>
      <c r="C149" s="33" t="str">
        <f t="shared" si="10"/>
        <v>HOPKINS Alice</v>
      </c>
      <c r="D149" s="33" t="str">
        <f t="shared" si="11"/>
        <v>Oxon</v>
      </c>
      <c r="E149" s="12" t="s">
        <v>447</v>
      </c>
      <c r="F149" s="8" t="s">
        <v>388</v>
      </c>
      <c r="J149" s="52">
        <v>13</v>
      </c>
      <c r="K149" s="52" t="s">
        <v>171</v>
      </c>
      <c r="L149" s="52" t="s">
        <v>31</v>
      </c>
    </row>
    <row r="150" spans="1:12" ht="12.75">
      <c r="A150" s="4">
        <v>5</v>
      </c>
      <c r="B150" s="38">
        <v>9</v>
      </c>
      <c r="C150" s="33" t="str">
        <f t="shared" si="10"/>
        <v>APPEAGYEI Jessica</v>
      </c>
      <c r="D150" s="33" t="str">
        <f t="shared" si="11"/>
        <v>Middx</v>
      </c>
      <c r="E150" s="12" t="s">
        <v>447</v>
      </c>
      <c r="F150" s="8" t="s">
        <v>388</v>
      </c>
      <c r="J150" s="52">
        <v>14</v>
      </c>
      <c r="K150" s="52"/>
      <c r="L150" s="52" t="s">
        <v>32</v>
      </c>
    </row>
    <row r="151" spans="1:13" ht="12.75">
      <c r="A151" s="4">
        <v>6</v>
      </c>
      <c r="B151" s="38">
        <v>13</v>
      </c>
      <c r="C151" s="33" t="str">
        <f t="shared" si="10"/>
        <v>BESWICK Abby</v>
      </c>
      <c r="D151" s="33" t="str">
        <f t="shared" si="11"/>
        <v>Sussex</v>
      </c>
      <c r="E151" s="12" t="s">
        <v>448</v>
      </c>
      <c r="J151" s="2">
        <v>16</v>
      </c>
      <c r="K151" s="54" t="s">
        <v>359</v>
      </c>
      <c r="L151" s="54" t="s">
        <v>24</v>
      </c>
      <c r="M151"/>
    </row>
    <row r="152" spans="1:13" ht="12.75">
      <c r="A152" s="4">
        <v>7</v>
      </c>
      <c r="B152" s="38">
        <v>2</v>
      </c>
      <c r="C152" s="33" t="str">
        <f t="shared" si="10"/>
        <v>LOWE Melissa</v>
      </c>
      <c r="D152" s="33" t="str">
        <f t="shared" si="11"/>
        <v>Berks</v>
      </c>
      <c r="E152" s="12" t="s">
        <v>449</v>
      </c>
      <c r="J152" s="2"/>
      <c r="K152"/>
      <c r="L152"/>
      <c r="M152"/>
    </row>
    <row r="153" spans="1:13" ht="12.75">
      <c r="A153" s="4">
        <v>8</v>
      </c>
      <c r="B153" s="38">
        <v>4</v>
      </c>
      <c r="C153" s="33" t="str">
        <f t="shared" si="10"/>
        <v>HUNTER-POWELL Megan</v>
      </c>
      <c r="D153" s="33" t="str">
        <f t="shared" si="11"/>
        <v>Cambs</v>
      </c>
      <c r="E153" s="12" t="s">
        <v>450</v>
      </c>
      <c r="J153" s="2"/>
      <c r="K153"/>
      <c r="L153"/>
      <c r="M153"/>
    </row>
    <row r="154" spans="1:12" ht="12.75">
      <c r="A154" s="3"/>
      <c r="B154" s="40"/>
      <c r="C154" s="34"/>
      <c r="D154" s="33"/>
      <c r="K154" s="47"/>
      <c r="L154" s="49"/>
    </row>
    <row r="155" spans="1:11" ht="1.5" customHeight="1">
      <c r="A155" s="4">
        <v>1</v>
      </c>
      <c r="B155" s="38"/>
      <c r="C155" s="33" t="e">
        <f t="shared" si="10"/>
        <v>#N/A</v>
      </c>
      <c r="D155" s="33" t="e">
        <f t="shared" si="11"/>
        <v>#N/A</v>
      </c>
      <c r="K155" s="49"/>
    </row>
    <row r="156" spans="1:4" ht="12.75" hidden="1">
      <c r="A156" s="4">
        <v>2</v>
      </c>
      <c r="B156" s="38"/>
      <c r="C156" s="33" t="e">
        <f t="shared" si="10"/>
        <v>#N/A</v>
      </c>
      <c r="D156" s="33" t="e">
        <f t="shared" si="11"/>
        <v>#N/A</v>
      </c>
    </row>
    <row r="157" spans="1:4" ht="12.75" hidden="1">
      <c r="A157" s="4">
        <v>3</v>
      </c>
      <c r="B157" s="38"/>
      <c r="C157" s="33" t="e">
        <f t="shared" si="10"/>
        <v>#N/A</v>
      </c>
      <c r="D157" s="33" t="e">
        <f t="shared" si="11"/>
        <v>#N/A</v>
      </c>
    </row>
    <row r="158" spans="1:4" ht="12.75" hidden="1">
      <c r="A158" s="4">
        <v>4</v>
      </c>
      <c r="B158" s="38"/>
      <c r="C158" s="33" t="e">
        <f t="shared" si="10"/>
        <v>#N/A</v>
      </c>
      <c r="D158" s="33" t="e">
        <f t="shared" si="11"/>
        <v>#N/A</v>
      </c>
    </row>
    <row r="159" spans="1:4" ht="12.75" hidden="1">
      <c r="A159" s="4">
        <v>5</v>
      </c>
      <c r="B159" s="38"/>
      <c r="C159" s="33" t="e">
        <f t="shared" si="10"/>
        <v>#N/A</v>
      </c>
      <c r="D159" s="33" t="e">
        <f t="shared" si="11"/>
        <v>#N/A</v>
      </c>
    </row>
    <row r="160" spans="1:4" ht="12.75" hidden="1">
      <c r="A160" s="4">
        <v>6</v>
      </c>
      <c r="B160" s="38"/>
      <c r="C160" s="33" t="e">
        <f t="shared" si="10"/>
        <v>#N/A</v>
      </c>
      <c r="D160" s="33" t="e">
        <f t="shared" si="11"/>
        <v>#N/A</v>
      </c>
    </row>
    <row r="161" spans="1:4" ht="12.75" hidden="1">
      <c r="A161" s="4">
        <v>7</v>
      </c>
      <c r="B161" s="38"/>
      <c r="C161" s="33" t="e">
        <f t="shared" si="10"/>
        <v>#N/A</v>
      </c>
      <c r="D161" s="33" t="e">
        <f t="shared" si="11"/>
        <v>#N/A</v>
      </c>
    </row>
    <row r="162" spans="1:4" ht="12.75" hidden="1">
      <c r="A162" s="4">
        <v>8</v>
      </c>
      <c r="B162" s="38"/>
      <c r="C162" s="33" t="e">
        <f t="shared" si="10"/>
        <v>#N/A</v>
      </c>
      <c r="D162" s="33" t="e">
        <f t="shared" si="11"/>
        <v>#N/A</v>
      </c>
    </row>
    <row r="163" spans="1:4" ht="12.75">
      <c r="A163" s="3" t="s">
        <v>6</v>
      </c>
      <c r="B163" s="40"/>
      <c r="C163" s="34" t="s">
        <v>2</v>
      </c>
      <c r="D163" s="33">
        <v>-4.8</v>
      </c>
    </row>
    <row r="164" spans="1:5" ht="12.75">
      <c r="A164" s="4">
        <v>1</v>
      </c>
      <c r="B164" s="38">
        <v>6</v>
      </c>
      <c r="C164" s="33" t="str">
        <f t="shared" si="10"/>
        <v>BARKER Kierra</v>
      </c>
      <c r="D164" s="33" t="str">
        <f t="shared" si="11"/>
        <v>Hants</v>
      </c>
      <c r="E164" s="12" t="s">
        <v>617</v>
      </c>
    </row>
    <row r="165" spans="1:5" ht="12.75">
      <c r="A165" s="4">
        <v>2</v>
      </c>
      <c r="B165" s="38">
        <v>3</v>
      </c>
      <c r="C165" s="33" t="str">
        <f t="shared" si="10"/>
        <v>WILLIAMS Charlotte</v>
      </c>
      <c r="D165" s="33" t="str">
        <f t="shared" si="11"/>
        <v>Bucks</v>
      </c>
      <c r="E165" s="12" t="s">
        <v>539</v>
      </c>
    </row>
    <row r="166" spans="1:5" ht="12.75">
      <c r="A166" s="4">
        <v>3</v>
      </c>
      <c r="B166" s="38">
        <v>16</v>
      </c>
      <c r="C166" s="33" t="str">
        <f t="shared" si="10"/>
        <v>HUGES Michelle</v>
      </c>
      <c r="D166" s="33" t="str">
        <f t="shared" si="11"/>
        <v>Essex</v>
      </c>
      <c r="E166" s="12" t="s">
        <v>539</v>
      </c>
    </row>
    <row r="167" spans="1:5" ht="12.75">
      <c r="A167" s="4">
        <v>4</v>
      </c>
      <c r="B167" s="38">
        <v>7</v>
      </c>
      <c r="C167" s="33" t="str">
        <f t="shared" si="10"/>
        <v>COWLER Sally</v>
      </c>
      <c r="D167" s="33" t="str">
        <f t="shared" si="11"/>
        <v>Herts</v>
      </c>
      <c r="E167" s="12" t="s">
        <v>384</v>
      </c>
    </row>
    <row r="168" spans="1:5" ht="12.75">
      <c r="A168" s="4">
        <v>5</v>
      </c>
      <c r="B168" s="38">
        <v>9</v>
      </c>
      <c r="C168" s="33" t="str">
        <f t="shared" si="10"/>
        <v>APPEAGYEI Jessica</v>
      </c>
      <c r="D168" s="33" t="str">
        <f t="shared" si="11"/>
        <v>Middx</v>
      </c>
      <c r="E168" s="12" t="s">
        <v>618</v>
      </c>
    </row>
    <row r="169" spans="1:5" ht="12.75">
      <c r="A169" s="4">
        <v>6</v>
      </c>
      <c r="B169" s="38">
        <v>11</v>
      </c>
      <c r="C169" s="33" t="str">
        <f t="shared" si="10"/>
        <v>HOPKINS Alice</v>
      </c>
      <c r="D169" s="33" t="str">
        <f t="shared" si="11"/>
        <v>Oxon</v>
      </c>
      <c r="E169" s="12" t="s">
        <v>447</v>
      </c>
    </row>
    <row r="170" spans="1:5" ht="12.75">
      <c r="A170" s="4">
        <v>7</v>
      </c>
      <c r="B170" s="38">
        <v>10</v>
      </c>
      <c r="C170" s="33" t="str">
        <f t="shared" si="10"/>
        <v>DONCASTER Jessica</v>
      </c>
      <c r="D170" s="33" t="str">
        <f t="shared" si="11"/>
        <v>Norfolk</v>
      </c>
      <c r="E170" s="12" t="s">
        <v>593</v>
      </c>
    </row>
    <row r="171" spans="1:6" ht="12.75">
      <c r="A171" s="9">
        <v>8</v>
      </c>
      <c r="B171" s="41">
        <v>12</v>
      </c>
      <c r="C171" s="33" t="str">
        <f t="shared" si="10"/>
        <v>CAMPBELL Taylor</v>
      </c>
      <c r="D171" s="33" t="str">
        <f t="shared" si="11"/>
        <v>Surrey</v>
      </c>
      <c r="E171" s="13" t="s">
        <v>619</v>
      </c>
      <c r="F171" s="15"/>
    </row>
    <row r="172" spans="1:6" ht="13.5" thickBot="1">
      <c r="A172" s="6"/>
      <c r="B172" s="43"/>
      <c r="C172" s="35"/>
      <c r="D172" s="16"/>
      <c r="E172" s="14"/>
      <c r="F172" s="16"/>
    </row>
  </sheetData>
  <sheetProtection/>
  <dataValidations count="1">
    <dataValidation type="list" allowBlank="1" showInputMessage="1" showErrorMessage="1" sqref="D133 D113 D40 D79">
      <formula1>Teams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141"/>
  <sheetViews>
    <sheetView workbookViewId="0" topLeftCell="A77">
      <selection activeCell="I57" sqref="I57"/>
    </sheetView>
  </sheetViews>
  <sheetFormatPr defaultColWidth="9.140625" defaultRowHeight="12.75"/>
  <cols>
    <col min="1" max="2" width="5.00390625" style="0" customWidth="1"/>
    <col min="3" max="3" width="20.7109375" style="24" customWidth="1"/>
    <col min="4" max="4" width="8.7109375" style="8" customWidth="1"/>
    <col min="5" max="5" width="9.140625" style="12" customWidth="1"/>
    <col min="6" max="6" width="7.28125" style="8" customWidth="1"/>
    <col min="7" max="11" width="7.28125" style="0" customWidth="1"/>
    <col min="13" max="13" width="5.00390625" style="45" customWidth="1"/>
    <col min="14" max="14" width="23.8515625" style="45" customWidth="1"/>
    <col min="15" max="15" width="8.7109375" style="45" customWidth="1"/>
  </cols>
  <sheetData>
    <row r="1" spans="1:2" ht="12.75">
      <c r="A1" s="1" t="s">
        <v>135</v>
      </c>
      <c r="B1" s="21"/>
    </row>
    <row r="2" spans="1:6" ht="12.75">
      <c r="A2" s="2" t="s">
        <v>48</v>
      </c>
      <c r="B2" s="2"/>
      <c r="C2" s="25" t="s">
        <v>52</v>
      </c>
      <c r="D2" s="8" t="s">
        <v>53</v>
      </c>
      <c r="E2" s="12" t="s">
        <v>54</v>
      </c>
      <c r="F2" s="8" t="s">
        <v>55</v>
      </c>
    </row>
    <row r="3" spans="1:8" ht="12.75">
      <c r="A3" s="1" t="s">
        <v>11</v>
      </c>
      <c r="B3" s="1"/>
      <c r="D3" s="58" t="s">
        <v>119</v>
      </c>
      <c r="E3" s="11"/>
      <c r="F3" s="20"/>
      <c r="G3" s="4"/>
      <c r="H3" s="4"/>
    </row>
    <row r="4" spans="1:15" ht="12.75">
      <c r="A4" s="4">
        <v>1</v>
      </c>
      <c r="B4" s="4">
        <v>6</v>
      </c>
      <c r="C4" s="33" t="str">
        <f aca="true" t="shared" si="0" ref="C4:C15">VLOOKUP($B4,$M$4:$O$17,2,FALSE)</f>
        <v>BARKER Kierra</v>
      </c>
      <c r="D4" s="33" t="str">
        <f aca="true" t="shared" si="1" ref="D4:D15">VLOOKUP($B4,$M$4:$O$17,3,FALSE)</f>
        <v>Hants</v>
      </c>
      <c r="E4" s="8" t="s">
        <v>455</v>
      </c>
      <c r="M4" s="52">
        <v>1</v>
      </c>
      <c r="N4" s="52" t="s">
        <v>251</v>
      </c>
      <c r="O4" s="52" t="s">
        <v>17</v>
      </c>
    </row>
    <row r="5" spans="1:15" ht="12.75">
      <c r="A5" s="4">
        <v>2</v>
      </c>
      <c r="B5" s="4">
        <v>7</v>
      </c>
      <c r="C5" s="33" t="str">
        <f t="shared" si="0"/>
        <v>HOYTE Jenna</v>
      </c>
      <c r="D5" s="33" t="str">
        <f t="shared" si="1"/>
        <v>Herts</v>
      </c>
      <c r="E5" s="8" t="s">
        <v>456</v>
      </c>
      <c r="M5" s="52">
        <v>2</v>
      </c>
      <c r="N5" s="52" t="s">
        <v>330</v>
      </c>
      <c r="O5" s="52" t="s">
        <v>18</v>
      </c>
    </row>
    <row r="6" spans="1:15" ht="12.75">
      <c r="A6" s="4">
        <v>3</v>
      </c>
      <c r="B6" s="4">
        <v>3</v>
      </c>
      <c r="C6" s="33" t="str">
        <f t="shared" si="0"/>
        <v>ZAILOR Laura</v>
      </c>
      <c r="D6" s="33" t="str">
        <f t="shared" si="1"/>
        <v>Bucks</v>
      </c>
      <c r="E6" s="8" t="s">
        <v>457</v>
      </c>
      <c r="M6" s="52">
        <v>3</v>
      </c>
      <c r="N6" s="52" t="s">
        <v>333</v>
      </c>
      <c r="O6" s="52" t="s">
        <v>19</v>
      </c>
    </row>
    <row r="7" spans="1:15" ht="12.75">
      <c r="A7" s="4">
        <v>4</v>
      </c>
      <c r="B7" s="4">
        <v>9</v>
      </c>
      <c r="C7" s="33" t="str">
        <f t="shared" si="0"/>
        <v>BROOMHEAD Stephanie</v>
      </c>
      <c r="D7" s="33" t="str">
        <f t="shared" si="1"/>
        <v>Middx</v>
      </c>
      <c r="E7" s="8" t="s">
        <v>458</v>
      </c>
      <c r="M7" s="52">
        <v>4</v>
      </c>
      <c r="N7" s="52"/>
      <c r="O7" s="52" t="s">
        <v>20</v>
      </c>
    </row>
    <row r="8" spans="1:15" ht="12.75">
      <c r="A8" s="4">
        <v>5</v>
      </c>
      <c r="B8" s="4">
        <v>11</v>
      </c>
      <c r="C8" s="33" t="str">
        <f t="shared" si="0"/>
        <v>CROSS Alex</v>
      </c>
      <c r="D8" s="33" t="str">
        <f t="shared" si="1"/>
        <v>Oxon</v>
      </c>
      <c r="E8" s="8" t="s">
        <v>458</v>
      </c>
      <c r="M8" s="52">
        <v>5</v>
      </c>
      <c r="N8" s="52" t="s">
        <v>165</v>
      </c>
      <c r="O8" s="52" t="s">
        <v>23</v>
      </c>
    </row>
    <row r="9" spans="1:15" ht="12.75">
      <c r="A9" s="4" t="s">
        <v>461</v>
      </c>
      <c r="B9" s="4">
        <v>12</v>
      </c>
      <c r="C9" s="33" t="str">
        <f t="shared" si="0"/>
        <v>DRUMMIE Lois</v>
      </c>
      <c r="D9" s="33" t="str">
        <f t="shared" si="1"/>
        <v>Surrey</v>
      </c>
      <c r="E9" s="8" t="s">
        <v>458</v>
      </c>
      <c r="M9" s="52">
        <v>6</v>
      </c>
      <c r="N9" s="52" t="s">
        <v>105</v>
      </c>
      <c r="O9" s="52" t="s">
        <v>49</v>
      </c>
    </row>
    <row r="10" spans="1:15" ht="12.75">
      <c r="A10" s="4" t="s">
        <v>461</v>
      </c>
      <c r="B10" s="4">
        <v>13</v>
      </c>
      <c r="C10" s="33" t="str">
        <f t="shared" si="0"/>
        <v>MILNTHORPE Lucy</v>
      </c>
      <c r="D10" s="33" t="str">
        <f t="shared" si="1"/>
        <v>Sussex</v>
      </c>
      <c r="E10" s="8" t="s">
        <v>458</v>
      </c>
      <c r="M10" s="52">
        <v>7</v>
      </c>
      <c r="N10" s="52" t="s">
        <v>106</v>
      </c>
      <c r="O10" s="52" t="s">
        <v>25</v>
      </c>
    </row>
    <row r="11" spans="1:15" ht="12.75">
      <c r="A11" s="4" t="s">
        <v>461</v>
      </c>
      <c r="B11" s="4">
        <v>10</v>
      </c>
      <c r="C11" s="33" t="str">
        <f t="shared" si="0"/>
        <v>SEXTON Sienna</v>
      </c>
      <c r="D11" s="33" t="str">
        <f t="shared" si="1"/>
        <v>Norfolk</v>
      </c>
      <c r="E11" s="8" t="s">
        <v>458</v>
      </c>
      <c r="M11" s="52">
        <v>8</v>
      </c>
      <c r="N11" s="52" t="s">
        <v>252</v>
      </c>
      <c r="O11" s="52" t="s">
        <v>26</v>
      </c>
    </row>
    <row r="12" spans="1:15" ht="12.75">
      <c r="A12" s="4" t="s">
        <v>461</v>
      </c>
      <c r="B12" s="4">
        <v>5</v>
      </c>
      <c r="C12" s="33" t="str">
        <f t="shared" si="0"/>
        <v>ARNOLD Jordan</v>
      </c>
      <c r="D12" s="33" t="str">
        <f t="shared" si="1"/>
        <v>Dorset</v>
      </c>
      <c r="E12" s="8" t="s">
        <v>458</v>
      </c>
      <c r="M12" s="52">
        <v>9</v>
      </c>
      <c r="N12" s="52" t="s">
        <v>374</v>
      </c>
      <c r="O12" s="52" t="s">
        <v>50</v>
      </c>
    </row>
    <row r="13" spans="1:15" ht="12.75">
      <c r="A13" s="4">
        <v>10</v>
      </c>
      <c r="B13" s="4">
        <v>16</v>
      </c>
      <c r="C13" s="33" t="s">
        <v>459</v>
      </c>
      <c r="D13" s="33" t="s">
        <v>24</v>
      </c>
      <c r="E13" s="8" t="s">
        <v>458</v>
      </c>
      <c r="M13" s="52">
        <v>10</v>
      </c>
      <c r="N13" s="52" t="s">
        <v>253</v>
      </c>
      <c r="O13" s="52" t="s">
        <v>27</v>
      </c>
    </row>
    <row r="14" spans="1:15" ht="12.75">
      <c r="A14" s="4">
        <v>11</v>
      </c>
      <c r="B14" s="4">
        <v>8</v>
      </c>
      <c r="C14" s="33" t="str">
        <f t="shared" si="0"/>
        <v>ANDERSON Georgina</v>
      </c>
      <c r="D14" s="33" t="str">
        <f t="shared" si="1"/>
        <v>Kent</v>
      </c>
      <c r="E14" s="8" t="s">
        <v>458</v>
      </c>
      <c r="M14" s="52">
        <v>11</v>
      </c>
      <c r="N14" s="52" t="s">
        <v>254</v>
      </c>
      <c r="O14" s="52" t="s">
        <v>51</v>
      </c>
    </row>
    <row r="15" spans="1:15" ht="12.75">
      <c r="A15" s="4">
        <v>12</v>
      </c>
      <c r="B15" s="4">
        <v>2</v>
      </c>
      <c r="C15" s="33" t="str">
        <f t="shared" si="0"/>
        <v>WISHAM Nadya</v>
      </c>
      <c r="D15" s="33" t="str">
        <f t="shared" si="1"/>
        <v>Berks</v>
      </c>
      <c r="E15" s="8" t="s">
        <v>460</v>
      </c>
      <c r="M15" s="52">
        <v>12</v>
      </c>
      <c r="N15" s="52" t="s">
        <v>255</v>
      </c>
      <c r="O15" s="52" t="s">
        <v>30</v>
      </c>
    </row>
    <row r="16" spans="1:15" ht="12.75">
      <c r="A16" s="4"/>
      <c r="B16" s="4"/>
      <c r="C16" s="33"/>
      <c r="D16" s="33"/>
      <c r="E16" s="8"/>
      <c r="M16" s="52">
        <v>13</v>
      </c>
      <c r="N16" s="52" t="s">
        <v>337</v>
      </c>
      <c r="O16" s="52" t="s">
        <v>31</v>
      </c>
    </row>
    <row r="17" spans="1:15" ht="12.75">
      <c r="A17" s="4"/>
      <c r="B17" s="4"/>
      <c r="C17" s="33"/>
      <c r="D17" s="33"/>
      <c r="E17" s="8"/>
      <c r="M17" s="52">
        <v>14</v>
      </c>
      <c r="N17" s="52" t="s">
        <v>339</v>
      </c>
      <c r="O17" s="52" t="s">
        <v>32</v>
      </c>
    </row>
    <row r="18" spans="1:15" ht="14.25" customHeight="1">
      <c r="A18" s="4"/>
      <c r="B18" s="4"/>
      <c r="C18" s="33"/>
      <c r="D18" s="33"/>
      <c r="E18" s="8"/>
      <c r="M18" s="54">
        <v>16</v>
      </c>
      <c r="N18" s="54" t="s">
        <v>459</v>
      </c>
      <c r="O18" s="54" t="s">
        <v>24</v>
      </c>
    </row>
    <row r="19" spans="1:15" ht="12.75" hidden="1">
      <c r="A19" s="4"/>
      <c r="B19" s="4"/>
      <c r="C19" s="33"/>
      <c r="D19" s="33"/>
      <c r="E19" s="8"/>
      <c r="M19"/>
      <c r="N19"/>
      <c r="O19"/>
    </row>
    <row r="20" spans="1:15" ht="12.75" hidden="1">
      <c r="A20" s="2"/>
      <c r="B20" s="4"/>
      <c r="C20" s="33"/>
      <c r="D20" s="33"/>
      <c r="E20" s="8"/>
      <c r="M20"/>
      <c r="N20"/>
      <c r="O20"/>
    </row>
    <row r="21" spans="1:11" ht="13.5" hidden="1" thickBot="1">
      <c r="A21" s="7"/>
      <c r="B21" s="7"/>
      <c r="C21" s="26"/>
      <c r="D21" s="16"/>
      <c r="E21" s="14"/>
      <c r="F21" s="16"/>
      <c r="G21" s="6"/>
      <c r="H21" s="6"/>
      <c r="I21" s="6"/>
      <c r="J21" s="6"/>
      <c r="K21" s="6"/>
    </row>
    <row r="23" spans="1:7" ht="12.75">
      <c r="A23" s="1" t="s">
        <v>12</v>
      </c>
      <c r="B23" s="1"/>
      <c r="D23" s="4" t="s">
        <v>62</v>
      </c>
      <c r="E23" s="11"/>
      <c r="F23" s="20"/>
      <c r="G23" s="4"/>
    </row>
    <row r="24" spans="1:15" ht="12.75">
      <c r="A24" s="4">
        <v>1</v>
      </c>
      <c r="B24" s="4">
        <v>12</v>
      </c>
      <c r="C24" s="33" t="str">
        <f aca="true" t="shared" si="2" ref="C24:C29">VLOOKUP($B24,$M$24:$O$37,2,FALSE)</f>
        <v>HOOPER Natalie</v>
      </c>
      <c r="D24" s="33" t="str">
        <f aca="true" t="shared" si="3" ref="D24:D29">VLOOKUP($B24,$M$24:$O$37,3,FALSE)</f>
        <v>Surrey</v>
      </c>
      <c r="E24" s="12" t="s">
        <v>451</v>
      </c>
      <c r="M24" s="52">
        <v>1</v>
      </c>
      <c r="N24" s="52"/>
      <c r="O24" s="52" t="s">
        <v>17</v>
      </c>
    </row>
    <row r="25" spans="1:15" ht="12.75">
      <c r="A25" s="4">
        <v>2</v>
      </c>
      <c r="B25" s="4">
        <v>13</v>
      </c>
      <c r="C25" s="33" t="str">
        <f t="shared" si="2"/>
        <v>CONNOR Livvy</v>
      </c>
      <c r="D25" s="33" t="str">
        <f t="shared" si="3"/>
        <v>Sussex</v>
      </c>
      <c r="E25" s="12" t="s">
        <v>452</v>
      </c>
      <c r="M25" s="52">
        <v>2</v>
      </c>
      <c r="N25" s="52" t="s">
        <v>163</v>
      </c>
      <c r="O25" s="52" t="s">
        <v>18</v>
      </c>
    </row>
    <row r="26" spans="1:15" ht="12.75">
      <c r="A26" s="4">
        <v>3</v>
      </c>
      <c r="B26" s="4">
        <v>9</v>
      </c>
      <c r="C26" s="33" t="str">
        <f t="shared" si="2"/>
        <v>BAILEY Megan</v>
      </c>
      <c r="D26" s="33" t="str">
        <f t="shared" si="3"/>
        <v>Middx</v>
      </c>
      <c r="E26" s="12" t="s">
        <v>452</v>
      </c>
      <c r="M26" s="52">
        <v>3</v>
      </c>
      <c r="N26" s="52" t="s">
        <v>331</v>
      </c>
      <c r="O26" s="52" t="s">
        <v>19</v>
      </c>
    </row>
    <row r="27" spans="1:15" ht="12.75">
      <c r="A27" s="4">
        <v>4</v>
      </c>
      <c r="B27" s="4">
        <v>2</v>
      </c>
      <c r="C27" s="33" t="str">
        <f t="shared" si="2"/>
        <v>LOWE Melissa</v>
      </c>
      <c r="D27" s="33" t="str">
        <f t="shared" si="3"/>
        <v>Berks</v>
      </c>
      <c r="E27" s="12" t="s">
        <v>453</v>
      </c>
      <c r="M27" s="52">
        <v>4</v>
      </c>
      <c r="N27" s="52"/>
      <c r="O27" s="52" t="s">
        <v>20</v>
      </c>
    </row>
    <row r="28" spans="1:15" ht="12.75">
      <c r="A28" s="4">
        <v>5</v>
      </c>
      <c r="B28" s="4">
        <v>3</v>
      </c>
      <c r="C28" s="33" t="str">
        <f t="shared" si="2"/>
        <v>WILLIAMS Charlotte</v>
      </c>
      <c r="D28" s="33" t="str">
        <f t="shared" si="3"/>
        <v>Bucks</v>
      </c>
      <c r="E28" s="12" t="s">
        <v>453</v>
      </c>
      <c r="M28" s="52">
        <v>5</v>
      </c>
      <c r="N28" s="52"/>
      <c r="O28" s="52" t="s">
        <v>23</v>
      </c>
    </row>
    <row r="29" spans="1:15" ht="12.75">
      <c r="A29" s="4">
        <v>6</v>
      </c>
      <c r="B29" s="4">
        <v>7</v>
      </c>
      <c r="C29" s="33" t="str">
        <f t="shared" si="2"/>
        <v>HUGGINS Martha</v>
      </c>
      <c r="D29" s="33" t="str">
        <f t="shared" si="3"/>
        <v>Herts</v>
      </c>
      <c r="E29" s="12" t="s">
        <v>454</v>
      </c>
      <c r="M29" s="52">
        <v>6</v>
      </c>
      <c r="N29" s="52"/>
      <c r="O29" s="52" t="s">
        <v>49</v>
      </c>
    </row>
    <row r="30" spans="1:15" ht="12.75">
      <c r="A30" s="4"/>
      <c r="B30" s="4"/>
      <c r="C30" s="33"/>
      <c r="D30" s="33"/>
      <c r="M30" s="52">
        <v>7</v>
      </c>
      <c r="N30" s="52" t="s">
        <v>117</v>
      </c>
      <c r="O30" s="52" t="s">
        <v>25</v>
      </c>
    </row>
    <row r="31" spans="1:15" ht="12.75">
      <c r="A31" s="4"/>
      <c r="B31" s="4"/>
      <c r="C31" s="33"/>
      <c r="D31" s="33"/>
      <c r="M31" s="52">
        <v>8</v>
      </c>
      <c r="N31" s="52"/>
      <c r="O31" s="52" t="s">
        <v>26</v>
      </c>
    </row>
    <row r="32" spans="1:15" ht="12.75">
      <c r="A32" s="4"/>
      <c r="B32" s="4"/>
      <c r="C32" s="33"/>
      <c r="D32" s="33"/>
      <c r="M32" s="52">
        <v>9</v>
      </c>
      <c r="N32" s="52" t="s">
        <v>372</v>
      </c>
      <c r="O32" s="52" t="s">
        <v>50</v>
      </c>
    </row>
    <row r="33" spans="1:15" ht="12.75">
      <c r="A33" s="4"/>
      <c r="B33" s="4"/>
      <c r="C33" s="33"/>
      <c r="D33" s="33"/>
      <c r="M33" s="52">
        <v>10</v>
      </c>
      <c r="N33" s="52"/>
      <c r="O33" s="52" t="s">
        <v>27</v>
      </c>
    </row>
    <row r="34" spans="1:15" ht="12.75">
      <c r="A34" s="4"/>
      <c r="B34" s="4"/>
      <c r="C34" s="33"/>
      <c r="D34" s="33"/>
      <c r="M34" s="52">
        <v>11</v>
      </c>
      <c r="N34" s="52"/>
      <c r="O34" s="52" t="s">
        <v>51</v>
      </c>
    </row>
    <row r="35" spans="1:15" ht="12.75">
      <c r="A35" s="4"/>
      <c r="B35" s="4"/>
      <c r="C35" s="33"/>
      <c r="D35" s="33"/>
      <c r="M35" s="52">
        <v>12</v>
      </c>
      <c r="N35" s="52" t="s">
        <v>240</v>
      </c>
      <c r="O35" s="52" t="s">
        <v>30</v>
      </c>
    </row>
    <row r="36" spans="1:15" ht="12.75">
      <c r="A36" s="4"/>
      <c r="B36" s="4"/>
      <c r="C36" s="33"/>
      <c r="D36" s="33"/>
      <c r="M36" s="52">
        <v>13</v>
      </c>
      <c r="N36" s="52" t="s">
        <v>241</v>
      </c>
      <c r="O36" s="52" t="s">
        <v>31</v>
      </c>
    </row>
    <row r="37" spans="1:15" ht="12.75">
      <c r="A37" s="4"/>
      <c r="B37" s="4"/>
      <c r="C37" s="33"/>
      <c r="D37" s="33"/>
      <c r="M37" s="52">
        <v>14</v>
      </c>
      <c r="N37" s="52" t="s">
        <v>340</v>
      </c>
      <c r="O37" s="52" t="s">
        <v>32</v>
      </c>
    </row>
    <row r="38" spans="1:15" ht="11.25" customHeight="1">
      <c r="A38" s="4"/>
      <c r="B38" s="4"/>
      <c r="C38" s="33"/>
      <c r="D38" s="33"/>
      <c r="M38" s="54">
        <v>16</v>
      </c>
      <c r="N38" s="54" t="s">
        <v>360</v>
      </c>
      <c r="O38" s="54" t="s">
        <v>24</v>
      </c>
    </row>
    <row r="39" spans="1:15" ht="12.75" hidden="1">
      <c r="A39" s="4"/>
      <c r="B39" s="4"/>
      <c r="C39" s="33"/>
      <c r="D39" s="33"/>
      <c r="M39"/>
      <c r="N39"/>
      <c r="O39"/>
    </row>
    <row r="40" spans="1:15" ht="12.75" hidden="1">
      <c r="A40" s="2"/>
      <c r="B40" s="4"/>
      <c r="C40" s="33"/>
      <c r="D40" s="33"/>
      <c r="M40"/>
      <c r="N40"/>
      <c r="O40"/>
    </row>
    <row r="41" spans="1:11" ht="13.5" hidden="1" thickBot="1">
      <c r="A41" s="7"/>
      <c r="B41" s="7"/>
      <c r="C41" s="26"/>
      <c r="D41" s="16"/>
      <c r="E41" s="14"/>
      <c r="F41" s="16"/>
      <c r="G41" s="6"/>
      <c r="H41" s="6"/>
      <c r="I41" s="6"/>
      <c r="J41" s="6"/>
      <c r="K41" s="6"/>
    </row>
    <row r="43" spans="1:8" ht="12.75">
      <c r="A43" s="1" t="s">
        <v>13</v>
      </c>
      <c r="B43" s="1"/>
      <c r="D43" s="58" t="s">
        <v>63</v>
      </c>
      <c r="E43" s="11"/>
      <c r="F43" s="20"/>
      <c r="G43" s="4"/>
      <c r="H43" s="4"/>
    </row>
    <row r="44" spans="1:15" ht="12.75">
      <c r="A44" s="59">
        <v>1</v>
      </c>
      <c r="B44" s="59">
        <v>11</v>
      </c>
      <c r="C44" s="60" t="str">
        <f aca="true" t="shared" si="4" ref="C44:C57">VLOOKUP($B44,$M$44:$O$57,2,FALSE)</f>
        <v>FAJEMISIN Simi</v>
      </c>
      <c r="D44" s="60" t="str">
        <f aca="true" t="shared" si="5" ref="D44:D57">VLOOKUP($B44,$M$44:$O$57,3,FALSE)</f>
        <v>Oxon</v>
      </c>
      <c r="E44" s="61" t="s">
        <v>397</v>
      </c>
      <c r="F44" s="62" t="s">
        <v>398</v>
      </c>
      <c r="M44" s="52">
        <v>1</v>
      </c>
      <c r="N44" s="52" t="s">
        <v>364</v>
      </c>
      <c r="O44" s="52" t="s">
        <v>17</v>
      </c>
    </row>
    <row r="45" spans="1:15" ht="12.75">
      <c r="A45" s="4">
        <v>2</v>
      </c>
      <c r="B45" s="4">
        <v>2</v>
      </c>
      <c r="C45" s="33" t="str">
        <f t="shared" si="4"/>
        <v>CHARTERS Isabelle</v>
      </c>
      <c r="D45" s="33" t="str">
        <f t="shared" si="5"/>
        <v>Berks</v>
      </c>
      <c r="E45" s="12" t="s">
        <v>399</v>
      </c>
      <c r="M45" s="52">
        <v>2</v>
      </c>
      <c r="N45" s="52" t="s">
        <v>242</v>
      </c>
      <c r="O45" s="52" t="s">
        <v>18</v>
      </c>
    </row>
    <row r="46" spans="1:15" ht="12.75">
      <c r="A46" s="4">
        <v>3</v>
      </c>
      <c r="B46" s="4">
        <v>6</v>
      </c>
      <c r="C46" s="33" t="str">
        <f t="shared" si="4"/>
        <v>BRIMECOME Devon</v>
      </c>
      <c r="D46" s="33" t="str">
        <f t="shared" si="5"/>
        <v>Hants</v>
      </c>
      <c r="E46" s="12" t="s">
        <v>400</v>
      </c>
      <c r="M46" s="52">
        <v>3</v>
      </c>
      <c r="N46" s="52" t="s">
        <v>332</v>
      </c>
      <c r="O46" s="52" t="s">
        <v>19</v>
      </c>
    </row>
    <row r="47" spans="1:15" ht="12.75">
      <c r="A47" s="4">
        <v>4</v>
      </c>
      <c r="B47" s="4">
        <v>16</v>
      </c>
      <c r="C47" s="33" t="s">
        <v>401</v>
      </c>
      <c r="D47" s="33" t="s">
        <v>24</v>
      </c>
      <c r="E47" s="12" t="s">
        <v>400</v>
      </c>
      <c r="M47" s="52">
        <v>4</v>
      </c>
      <c r="N47" s="52" t="s">
        <v>243</v>
      </c>
      <c r="O47" s="52" t="s">
        <v>20</v>
      </c>
    </row>
    <row r="48" spans="1:15" ht="12.75">
      <c r="A48" s="4">
        <v>5</v>
      </c>
      <c r="B48" s="4">
        <v>9</v>
      </c>
      <c r="C48" s="33" t="str">
        <f t="shared" si="4"/>
        <v>THOMPSON Leigh</v>
      </c>
      <c r="D48" s="33" t="str">
        <f t="shared" si="5"/>
        <v>Middx</v>
      </c>
      <c r="E48" s="12" t="s">
        <v>402</v>
      </c>
      <c r="M48" s="52">
        <v>5</v>
      </c>
      <c r="N48" s="52" t="s">
        <v>118</v>
      </c>
      <c r="O48" s="52" t="s">
        <v>23</v>
      </c>
    </row>
    <row r="49" spans="1:15" ht="12.75">
      <c r="A49" s="4">
        <v>6</v>
      </c>
      <c r="B49" s="4">
        <v>3</v>
      </c>
      <c r="C49" s="33" t="str">
        <f t="shared" si="4"/>
        <v>GREENER Naomi</v>
      </c>
      <c r="D49" s="33" t="str">
        <f t="shared" si="5"/>
        <v>Bucks</v>
      </c>
      <c r="E49" s="12" t="s">
        <v>403</v>
      </c>
      <c r="M49" s="52">
        <v>6</v>
      </c>
      <c r="N49" s="52" t="s">
        <v>250</v>
      </c>
      <c r="O49" s="52" t="s">
        <v>49</v>
      </c>
    </row>
    <row r="50" spans="1:15" ht="12.75">
      <c r="A50" s="4">
        <v>7</v>
      </c>
      <c r="B50" s="4">
        <v>7</v>
      </c>
      <c r="C50" s="33" t="str">
        <f t="shared" si="4"/>
        <v>DAY Coco</v>
      </c>
      <c r="D50" s="33" t="str">
        <f t="shared" si="5"/>
        <v>Herts</v>
      </c>
      <c r="E50" s="12" t="s">
        <v>404</v>
      </c>
      <c r="M50" s="52">
        <v>7</v>
      </c>
      <c r="N50" s="52" t="s">
        <v>244</v>
      </c>
      <c r="O50" s="52" t="s">
        <v>25</v>
      </c>
    </row>
    <row r="51" spans="1:15" ht="12.75">
      <c r="A51" s="4">
        <v>8</v>
      </c>
      <c r="B51" s="4">
        <v>5</v>
      </c>
      <c r="C51" s="33" t="str">
        <f t="shared" si="4"/>
        <v>CARPENTER Emma</v>
      </c>
      <c r="D51" s="33" t="str">
        <f t="shared" si="5"/>
        <v>Dorset</v>
      </c>
      <c r="E51" s="12" t="s">
        <v>405</v>
      </c>
      <c r="M51" s="52">
        <v>8</v>
      </c>
      <c r="N51" s="52" t="s">
        <v>245</v>
      </c>
      <c r="O51" s="52" t="s">
        <v>26</v>
      </c>
    </row>
    <row r="52" spans="1:15" ht="12.75">
      <c r="A52" s="4">
        <v>9</v>
      </c>
      <c r="B52" s="4">
        <v>10</v>
      </c>
      <c r="C52" s="33" t="str">
        <f t="shared" si="4"/>
        <v>EDWARDS Lucy</v>
      </c>
      <c r="D52" s="33" t="str">
        <f t="shared" si="5"/>
        <v>Norfolk</v>
      </c>
      <c r="E52" s="12" t="s">
        <v>406</v>
      </c>
      <c r="M52" s="52">
        <v>9</v>
      </c>
      <c r="N52" s="52" t="s">
        <v>373</v>
      </c>
      <c r="O52" s="52" t="s">
        <v>50</v>
      </c>
    </row>
    <row r="53" spans="1:15" ht="12.75">
      <c r="A53" s="4">
        <v>10</v>
      </c>
      <c r="B53" s="4">
        <v>12</v>
      </c>
      <c r="C53" s="33" t="str">
        <f t="shared" si="4"/>
        <v>LAST Chloe</v>
      </c>
      <c r="D53" s="33" t="str">
        <f t="shared" si="5"/>
        <v>Surrey</v>
      </c>
      <c r="E53" s="12" t="s">
        <v>407</v>
      </c>
      <c r="M53" s="52">
        <v>10</v>
      </c>
      <c r="N53" s="52" t="s">
        <v>246</v>
      </c>
      <c r="O53" s="52" t="s">
        <v>27</v>
      </c>
    </row>
    <row r="54" spans="1:15" ht="12.75">
      <c r="A54" s="4">
        <v>11</v>
      </c>
      <c r="B54" s="4">
        <v>13</v>
      </c>
      <c r="C54" s="33" t="str">
        <f t="shared" si="4"/>
        <v>BREACH Jessica</v>
      </c>
      <c r="D54" s="33" t="str">
        <f t="shared" si="5"/>
        <v>Sussex</v>
      </c>
      <c r="E54" s="12" t="s">
        <v>408</v>
      </c>
      <c r="M54" s="52">
        <v>11</v>
      </c>
      <c r="N54" s="52" t="s">
        <v>102</v>
      </c>
      <c r="O54" s="52" t="s">
        <v>51</v>
      </c>
    </row>
    <row r="55" spans="1:15" ht="12.75">
      <c r="A55" s="4">
        <v>12</v>
      </c>
      <c r="B55" s="4">
        <v>8</v>
      </c>
      <c r="C55" s="33" t="str">
        <f t="shared" si="4"/>
        <v>ADEGOKE Diana</v>
      </c>
      <c r="D55" s="33" t="str">
        <f t="shared" si="5"/>
        <v>Kent</v>
      </c>
      <c r="E55" s="12" t="s">
        <v>409</v>
      </c>
      <c r="M55" s="52">
        <v>12</v>
      </c>
      <c r="N55" s="52" t="s">
        <v>247</v>
      </c>
      <c r="O55" s="52" t="s">
        <v>30</v>
      </c>
    </row>
    <row r="56" spans="1:15" ht="12.75">
      <c r="A56" s="4">
        <v>13</v>
      </c>
      <c r="B56" s="4">
        <v>4</v>
      </c>
      <c r="C56" s="33" t="str">
        <f t="shared" si="4"/>
        <v>REYNOLDS Katie</v>
      </c>
      <c r="D56" s="33" t="str">
        <f t="shared" si="5"/>
        <v>Cambs</v>
      </c>
      <c r="E56" s="12" t="s">
        <v>410</v>
      </c>
      <c r="M56" s="52">
        <v>13</v>
      </c>
      <c r="N56" s="52" t="s">
        <v>248</v>
      </c>
      <c r="O56" s="52" t="s">
        <v>31</v>
      </c>
    </row>
    <row r="57" spans="1:15" ht="12.75">
      <c r="A57" s="4">
        <v>14</v>
      </c>
      <c r="B57" s="4">
        <v>14</v>
      </c>
      <c r="C57" s="33" t="str">
        <f t="shared" si="4"/>
        <v>MILES Abby</v>
      </c>
      <c r="D57" s="33" t="str">
        <f t="shared" si="5"/>
        <v>Wiltshire</v>
      </c>
      <c r="E57" s="12" t="s">
        <v>411</v>
      </c>
      <c r="M57" s="52">
        <v>14</v>
      </c>
      <c r="N57" s="52" t="s">
        <v>249</v>
      </c>
      <c r="O57" s="52" t="s">
        <v>32</v>
      </c>
    </row>
    <row r="58" spans="1:15" ht="12.75">
      <c r="A58" s="4"/>
      <c r="B58" s="4"/>
      <c r="C58" s="33"/>
      <c r="D58" s="33"/>
      <c r="M58" s="54">
        <v>16</v>
      </c>
      <c r="N58" s="54" t="s">
        <v>401</v>
      </c>
      <c r="O58" s="54" t="s">
        <v>24</v>
      </c>
    </row>
    <row r="59" spans="1:15" ht="12" customHeight="1">
      <c r="A59" s="4"/>
      <c r="B59" s="4"/>
      <c r="C59" s="33"/>
      <c r="D59" s="33"/>
      <c r="M59"/>
      <c r="N59"/>
      <c r="O59"/>
    </row>
    <row r="60" spans="1:15" ht="12.75" hidden="1">
      <c r="A60" s="2"/>
      <c r="B60" s="4"/>
      <c r="C60" s="33"/>
      <c r="D60" s="33"/>
      <c r="M60"/>
      <c r="N60"/>
      <c r="O60"/>
    </row>
    <row r="61" spans="1:11" ht="13.5" hidden="1" thickBot="1">
      <c r="A61" s="7"/>
      <c r="B61" s="7"/>
      <c r="C61" s="26"/>
      <c r="D61" s="16"/>
      <c r="E61" s="14"/>
      <c r="F61" s="16"/>
      <c r="G61" s="6"/>
      <c r="H61" s="6"/>
      <c r="I61" s="6"/>
      <c r="J61" s="6"/>
      <c r="K61" s="6"/>
    </row>
    <row r="62" ht="0.75" customHeight="1"/>
    <row r="63" spans="1:8" ht="12.75">
      <c r="A63" s="1" t="s">
        <v>14</v>
      </c>
      <c r="B63" s="1"/>
      <c r="D63" s="58" t="s">
        <v>329</v>
      </c>
      <c r="E63" s="11"/>
      <c r="F63" s="20"/>
      <c r="G63" s="4"/>
      <c r="H63" s="4"/>
    </row>
    <row r="64" spans="1:15" ht="12.75">
      <c r="A64" s="59">
        <v>1</v>
      </c>
      <c r="B64" s="59">
        <v>6</v>
      </c>
      <c r="C64" s="60" t="str">
        <f aca="true" t="shared" si="6" ref="C64:C77">VLOOKUP($B64,$M$64:$O$80,2,FALSE)</f>
        <v>MERRITT Sophie</v>
      </c>
      <c r="D64" s="60" t="str">
        <f aca="true" t="shared" si="7" ref="D64:D77">VLOOKUP($B64,$M$64:$O$80,3,FALSE)</f>
        <v>Hants</v>
      </c>
      <c r="E64" s="61" t="s">
        <v>521</v>
      </c>
      <c r="F64" s="62" t="s">
        <v>398</v>
      </c>
      <c r="M64" s="52">
        <v>1</v>
      </c>
      <c r="N64" s="52" t="s">
        <v>282</v>
      </c>
      <c r="O64" s="52" t="s">
        <v>17</v>
      </c>
    </row>
    <row r="65" spans="1:15" ht="12.75">
      <c r="A65" s="4">
        <v>2</v>
      </c>
      <c r="B65" s="4">
        <v>5</v>
      </c>
      <c r="C65" s="33" t="str">
        <f t="shared" si="6"/>
        <v>POWER Ashleigh</v>
      </c>
      <c r="D65" s="33" t="str">
        <f t="shared" si="7"/>
        <v>Dorset</v>
      </c>
      <c r="E65" s="12" t="s">
        <v>522</v>
      </c>
      <c r="M65" s="52">
        <v>2</v>
      </c>
      <c r="N65" s="52" t="s">
        <v>283</v>
      </c>
      <c r="O65" s="52" t="s">
        <v>18</v>
      </c>
    </row>
    <row r="66" spans="1:15" ht="12.75">
      <c r="A66" s="4">
        <v>3</v>
      </c>
      <c r="B66" s="4">
        <v>12</v>
      </c>
      <c r="C66" s="33" t="str">
        <f t="shared" si="6"/>
        <v>MACE Sophie</v>
      </c>
      <c r="D66" s="33" t="str">
        <f t="shared" si="7"/>
        <v>Surrey</v>
      </c>
      <c r="E66" s="12" t="s">
        <v>523</v>
      </c>
      <c r="M66" s="52">
        <v>3</v>
      </c>
      <c r="N66" s="52" t="s">
        <v>331</v>
      </c>
      <c r="O66" s="52" t="s">
        <v>19</v>
      </c>
    </row>
    <row r="67" spans="1:15" ht="12.75">
      <c r="A67" s="4">
        <v>4</v>
      </c>
      <c r="B67" s="4">
        <v>9</v>
      </c>
      <c r="C67" s="33" t="str">
        <f t="shared" si="6"/>
        <v>OLAOSEBIKAN Gbemi</v>
      </c>
      <c r="D67" s="33" t="str">
        <f t="shared" si="7"/>
        <v>Middx</v>
      </c>
      <c r="E67" s="12" t="s">
        <v>524</v>
      </c>
      <c r="M67" s="52">
        <v>4</v>
      </c>
      <c r="N67" s="52" t="s">
        <v>243</v>
      </c>
      <c r="O67" s="52" t="s">
        <v>20</v>
      </c>
    </row>
    <row r="68" spans="1:15" ht="12.75">
      <c r="A68" s="4">
        <v>5</v>
      </c>
      <c r="B68" s="4">
        <v>13</v>
      </c>
      <c r="C68" s="33" t="str">
        <f t="shared" si="6"/>
        <v>HOARE Lotte</v>
      </c>
      <c r="D68" s="33" t="str">
        <f t="shared" si="7"/>
        <v>Sussex</v>
      </c>
      <c r="E68" s="12" t="s">
        <v>525</v>
      </c>
      <c r="M68" s="53">
        <v>5</v>
      </c>
      <c r="N68" s="52" t="s">
        <v>120</v>
      </c>
      <c r="O68" s="52" t="s">
        <v>23</v>
      </c>
    </row>
    <row r="69" spans="1:15" ht="12.75">
      <c r="A69" s="4">
        <v>6</v>
      </c>
      <c r="B69" s="4">
        <v>11</v>
      </c>
      <c r="C69" s="33" t="str">
        <f t="shared" si="6"/>
        <v>CHANTLER Luisa</v>
      </c>
      <c r="D69" s="33" t="str">
        <f t="shared" si="7"/>
        <v>Oxon</v>
      </c>
      <c r="E69" s="12" t="s">
        <v>526</v>
      </c>
      <c r="M69" s="52">
        <v>6</v>
      </c>
      <c r="N69" s="52" t="s">
        <v>121</v>
      </c>
      <c r="O69" s="52" t="s">
        <v>49</v>
      </c>
    </row>
    <row r="70" spans="1:15" ht="12.75">
      <c r="A70" s="4">
        <v>7</v>
      </c>
      <c r="B70" s="4">
        <v>14</v>
      </c>
      <c r="C70" s="33" t="str">
        <f t="shared" si="6"/>
        <v>WEBB Ellie</v>
      </c>
      <c r="D70" s="33" t="str">
        <f t="shared" si="7"/>
        <v>Wiltshire</v>
      </c>
      <c r="E70" s="12" t="s">
        <v>527</v>
      </c>
      <c r="M70" s="52">
        <v>7</v>
      </c>
      <c r="N70" s="52" t="s">
        <v>244</v>
      </c>
      <c r="O70" s="52" t="s">
        <v>25</v>
      </c>
    </row>
    <row r="71" spans="1:15" ht="12.75" customHeight="1">
      <c r="A71" s="4">
        <v>8</v>
      </c>
      <c r="B71" s="4">
        <v>2</v>
      </c>
      <c r="C71" s="33" t="str">
        <f t="shared" si="6"/>
        <v>WHITTON Michaela</v>
      </c>
      <c r="D71" s="33" t="str">
        <f t="shared" si="7"/>
        <v>Berks</v>
      </c>
      <c r="E71" s="12" t="s">
        <v>528</v>
      </c>
      <c r="M71" s="52">
        <v>8</v>
      </c>
      <c r="N71" s="52" t="s">
        <v>284</v>
      </c>
      <c r="O71" s="52" t="s">
        <v>26</v>
      </c>
    </row>
    <row r="72" spans="1:15" ht="12.75">
      <c r="A72" s="4">
        <v>9</v>
      </c>
      <c r="B72" s="4">
        <v>4</v>
      </c>
      <c r="C72" s="33" t="str">
        <f t="shared" si="6"/>
        <v>REYNOLDS Katie</v>
      </c>
      <c r="D72" s="33" t="str">
        <f t="shared" si="7"/>
        <v>Cambs</v>
      </c>
      <c r="E72" s="12" t="s">
        <v>529</v>
      </c>
      <c r="M72" s="52">
        <v>9</v>
      </c>
      <c r="N72" s="52" t="s">
        <v>375</v>
      </c>
      <c r="O72" s="52" t="s">
        <v>50</v>
      </c>
    </row>
    <row r="73" spans="1:15" ht="12.75">
      <c r="A73" s="4">
        <v>10</v>
      </c>
      <c r="B73" s="4">
        <v>7</v>
      </c>
      <c r="C73" s="33" t="str">
        <f t="shared" si="6"/>
        <v>DAY Coco</v>
      </c>
      <c r="D73" s="33" t="str">
        <f t="shared" si="7"/>
        <v>Herts</v>
      </c>
      <c r="E73" s="12" t="s">
        <v>530</v>
      </c>
      <c r="M73" s="52">
        <v>10</v>
      </c>
      <c r="N73" s="52" t="s">
        <v>354</v>
      </c>
      <c r="O73" s="52" t="s">
        <v>27</v>
      </c>
    </row>
    <row r="74" spans="1:15" ht="12.75">
      <c r="A74" s="4">
        <v>11</v>
      </c>
      <c r="B74" s="4">
        <v>3</v>
      </c>
      <c r="C74" s="33" t="str">
        <f t="shared" si="6"/>
        <v>WILLIAMS Charlotte</v>
      </c>
      <c r="D74" s="33" t="str">
        <f t="shared" si="7"/>
        <v>Bucks</v>
      </c>
      <c r="E74" s="12" t="s">
        <v>531</v>
      </c>
      <c r="M74" s="52">
        <v>11</v>
      </c>
      <c r="N74" s="52" t="s">
        <v>262</v>
      </c>
      <c r="O74" s="52" t="s">
        <v>51</v>
      </c>
    </row>
    <row r="75" spans="1:15" ht="12.75">
      <c r="A75" s="4">
        <v>12</v>
      </c>
      <c r="B75" s="4">
        <v>10</v>
      </c>
      <c r="C75" s="33" t="str">
        <f t="shared" si="6"/>
        <v>KEMP Jasmine</v>
      </c>
      <c r="D75" s="33" t="str">
        <f t="shared" si="7"/>
        <v>Norfolk</v>
      </c>
      <c r="E75" s="12" t="s">
        <v>532</v>
      </c>
      <c r="M75" s="52">
        <v>12</v>
      </c>
      <c r="N75" s="52" t="s">
        <v>263</v>
      </c>
      <c r="O75" s="52" t="s">
        <v>30</v>
      </c>
    </row>
    <row r="76" spans="1:15" ht="12.75">
      <c r="A76" s="4">
        <v>13</v>
      </c>
      <c r="B76" s="4">
        <v>16</v>
      </c>
      <c r="C76" s="33" t="str">
        <f t="shared" si="6"/>
        <v>WRIGHT Georgia</v>
      </c>
      <c r="D76" s="33" t="str">
        <f t="shared" si="7"/>
        <v>Essex</v>
      </c>
      <c r="E76" s="12" t="s">
        <v>533</v>
      </c>
      <c r="M76" s="52">
        <v>13</v>
      </c>
      <c r="N76" s="52" t="s">
        <v>285</v>
      </c>
      <c r="O76" s="52" t="s">
        <v>31</v>
      </c>
    </row>
    <row r="77" spans="1:15" ht="12.75">
      <c r="A77" s="4">
        <v>14</v>
      </c>
      <c r="B77" s="4">
        <v>1</v>
      </c>
      <c r="C77" s="33" t="str">
        <f t="shared" si="6"/>
        <v>CALLANAN Megan</v>
      </c>
      <c r="D77" s="33" t="str">
        <f t="shared" si="7"/>
        <v>Beds</v>
      </c>
      <c r="E77" s="12" t="s">
        <v>534</v>
      </c>
      <c r="M77" s="52">
        <v>14</v>
      </c>
      <c r="N77" s="52" t="s">
        <v>286</v>
      </c>
      <c r="O77" s="52" t="s">
        <v>32</v>
      </c>
    </row>
    <row r="78" spans="1:15" ht="12.75">
      <c r="A78" s="4"/>
      <c r="B78" s="4"/>
      <c r="C78" s="33"/>
      <c r="D78" s="33"/>
      <c r="M78" s="55">
        <v>16</v>
      </c>
      <c r="N78" s="56" t="s">
        <v>361</v>
      </c>
      <c r="O78" s="56" t="s">
        <v>24</v>
      </c>
    </row>
    <row r="79" spans="1:15" ht="1.5" customHeight="1">
      <c r="A79" s="4"/>
      <c r="B79" s="4"/>
      <c r="C79" s="33"/>
      <c r="D79" s="33"/>
      <c r="M79" s="46"/>
      <c r="N79" s="47"/>
      <c r="O79" s="47"/>
    </row>
    <row r="80" spans="1:15" ht="12.75" hidden="1">
      <c r="A80" s="2"/>
      <c r="B80" s="4"/>
      <c r="C80" s="33"/>
      <c r="D80" s="33"/>
      <c r="M80" s="46"/>
      <c r="N80" s="47"/>
      <c r="O80" s="47"/>
    </row>
    <row r="81" spans="1:11" ht="13.5" hidden="1" thickBot="1">
      <c r="A81" s="7"/>
      <c r="B81" s="7"/>
      <c r="C81" s="26"/>
      <c r="D81" s="16"/>
      <c r="E81" s="14"/>
      <c r="F81" s="16"/>
      <c r="G81" s="6"/>
      <c r="H81" s="6"/>
      <c r="I81" s="6"/>
      <c r="J81" s="6"/>
      <c r="K81" s="6"/>
    </row>
    <row r="83" spans="1:7" ht="12.75">
      <c r="A83" s="1" t="s">
        <v>15</v>
      </c>
      <c r="B83" s="1"/>
      <c r="C83" s="63"/>
      <c r="D83" s="64" t="s">
        <v>64</v>
      </c>
      <c r="E83" s="65"/>
      <c r="F83" s="32"/>
      <c r="G83" s="4"/>
    </row>
    <row r="84" spans="1:15" ht="12.75">
      <c r="A84" s="59">
        <v>1</v>
      </c>
      <c r="B84" s="59">
        <v>6</v>
      </c>
      <c r="C84" s="60" t="str">
        <f aca="true" t="shared" si="8" ref="C84:C95">VLOOKUP($B84,$M$84:$O$97,2,FALSE)</f>
        <v>GREEN Emily</v>
      </c>
      <c r="D84" s="60" t="str">
        <f aca="true" t="shared" si="9" ref="D84:D95">VLOOKUP($B84,$M$84:$O$97,3,FALSE)</f>
        <v>Hants</v>
      </c>
      <c r="E84" s="61" t="s">
        <v>462</v>
      </c>
      <c r="F84" s="62" t="s">
        <v>398</v>
      </c>
      <c r="M84" s="52">
        <v>1</v>
      </c>
      <c r="N84" s="52" t="s">
        <v>256</v>
      </c>
      <c r="O84" s="52" t="s">
        <v>17</v>
      </c>
    </row>
    <row r="85" spans="1:15" ht="12.75">
      <c r="A85" s="4">
        <v>2</v>
      </c>
      <c r="B85" s="4">
        <v>12</v>
      </c>
      <c r="C85" s="33" t="str">
        <f t="shared" si="8"/>
        <v>MACE Sophie</v>
      </c>
      <c r="D85" s="33" t="str">
        <f t="shared" si="9"/>
        <v>Surrey</v>
      </c>
      <c r="E85" s="12" t="s">
        <v>463</v>
      </c>
      <c r="M85" s="52">
        <v>2</v>
      </c>
      <c r="N85" s="52" t="s">
        <v>257</v>
      </c>
      <c r="O85" s="52" t="s">
        <v>18</v>
      </c>
    </row>
    <row r="86" spans="1:15" ht="12.75">
      <c r="A86" s="71">
        <v>3</v>
      </c>
      <c r="B86" s="71">
        <v>8</v>
      </c>
      <c r="C86" s="72" t="str">
        <f t="shared" si="8"/>
        <v>STEVENS Jennifer</v>
      </c>
      <c r="D86" s="72" t="str">
        <f t="shared" si="9"/>
        <v>Kent</v>
      </c>
      <c r="E86" s="73" t="s">
        <v>464</v>
      </c>
      <c r="M86" s="52">
        <v>3</v>
      </c>
      <c r="N86" s="52" t="s">
        <v>258</v>
      </c>
      <c r="O86" s="52" t="s">
        <v>19</v>
      </c>
    </row>
    <row r="87" spans="1:15" ht="12.75">
      <c r="A87" s="4">
        <v>4</v>
      </c>
      <c r="B87" s="4">
        <v>5</v>
      </c>
      <c r="C87" s="33" t="str">
        <f t="shared" si="8"/>
        <v>FRY Lucie</v>
      </c>
      <c r="D87" s="33" t="str">
        <f t="shared" si="9"/>
        <v>Dorset</v>
      </c>
      <c r="E87" s="12" t="s">
        <v>465</v>
      </c>
      <c r="M87" s="52">
        <v>4</v>
      </c>
      <c r="N87" s="52" t="s">
        <v>259</v>
      </c>
      <c r="O87" s="52" t="s">
        <v>20</v>
      </c>
    </row>
    <row r="88" spans="1:15" ht="12.75">
      <c r="A88" s="4">
        <v>5</v>
      </c>
      <c r="B88" s="4">
        <v>2</v>
      </c>
      <c r="C88" s="33" t="str">
        <f t="shared" si="8"/>
        <v>HERRINGTON Amy</v>
      </c>
      <c r="D88" s="33" t="str">
        <f t="shared" si="9"/>
        <v>Berks</v>
      </c>
      <c r="E88" s="12" t="s">
        <v>466</v>
      </c>
      <c r="M88" s="53">
        <v>5</v>
      </c>
      <c r="N88" s="52" t="s">
        <v>123</v>
      </c>
      <c r="O88" s="52" t="s">
        <v>23</v>
      </c>
    </row>
    <row r="89" spans="1:15" ht="12.75">
      <c r="A89" s="4">
        <v>6</v>
      </c>
      <c r="B89" s="4">
        <v>14</v>
      </c>
      <c r="C89" s="33" t="str">
        <f t="shared" si="8"/>
        <v>WEBB Ellie</v>
      </c>
      <c r="D89" s="33" t="str">
        <f t="shared" si="9"/>
        <v>Wiltshire</v>
      </c>
      <c r="E89" s="12" t="s">
        <v>467</v>
      </c>
      <c r="M89" s="52">
        <v>6</v>
      </c>
      <c r="N89" s="52" t="s">
        <v>127</v>
      </c>
      <c r="O89" s="52" t="s">
        <v>49</v>
      </c>
    </row>
    <row r="90" spans="1:15" ht="12.75">
      <c r="A90" s="4">
        <v>7</v>
      </c>
      <c r="B90" s="4">
        <v>7</v>
      </c>
      <c r="C90" s="33" t="str">
        <f t="shared" si="8"/>
        <v>McQUIRE Fiona</v>
      </c>
      <c r="D90" s="33" t="str">
        <f t="shared" si="9"/>
        <v>Herts</v>
      </c>
      <c r="E90" s="12" t="s">
        <v>468</v>
      </c>
      <c r="M90" s="52">
        <v>7</v>
      </c>
      <c r="N90" s="52" t="s">
        <v>260</v>
      </c>
      <c r="O90" s="52" t="s">
        <v>25</v>
      </c>
    </row>
    <row r="91" spans="1:15" ht="12.75">
      <c r="A91" s="4">
        <v>8</v>
      </c>
      <c r="B91" s="4">
        <v>16</v>
      </c>
      <c r="C91" s="33" t="s">
        <v>362</v>
      </c>
      <c r="D91" s="33" t="s">
        <v>24</v>
      </c>
      <c r="E91" s="12" t="s">
        <v>469</v>
      </c>
      <c r="M91" s="52">
        <v>8</v>
      </c>
      <c r="N91" s="52" t="s">
        <v>124</v>
      </c>
      <c r="O91" s="52" t="s">
        <v>26</v>
      </c>
    </row>
    <row r="92" spans="1:15" ht="12.75">
      <c r="A92" s="4">
        <v>9</v>
      </c>
      <c r="B92" s="4">
        <v>4</v>
      </c>
      <c r="C92" s="33" t="str">
        <f t="shared" si="8"/>
        <v>COPPOLARO Valentina</v>
      </c>
      <c r="D92" s="33" t="str">
        <f t="shared" si="9"/>
        <v>Cambs</v>
      </c>
      <c r="E92" s="12" t="s">
        <v>470</v>
      </c>
      <c r="M92" s="52">
        <v>9</v>
      </c>
      <c r="N92" s="52" t="s">
        <v>376</v>
      </c>
      <c r="O92" s="52" t="s">
        <v>50</v>
      </c>
    </row>
    <row r="93" spans="1:15" ht="12.75">
      <c r="A93" s="4">
        <v>10</v>
      </c>
      <c r="B93" s="4">
        <v>9</v>
      </c>
      <c r="C93" s="33" t="str">
        <f t="shared" si="8"/>
        <v>ERONINI Nnenna</v>
      </c>
      <c r="D93" s="33" t="str">
        <f t="shared" si="9"/>
        <v>Middx</v>
      </c>
      <c r="E93" s="12" t="s">
        <v>471</v>
      </c>
      <c r="M93" s="52">
        <v>10</v>
      </c>
      <c r="N93" s="52" t="s">
        <v>261</v>
      </c>
      <c r="O93" s="52" t="s">
        <v>27</v>
      </c>
    </row>
    <row r="94" spans="1:15" ht="12.75">
      <c r="A94" s="4">
        <v>11</v>
      </c>
      <c r="B94" s="4">
        <v>11</v>
      </c>
      <c r="C94" s="33" t="str">
        <f t="shared" si="8"/>
        <v>CHANTLER Luisa</v>
      </c>
      <c r="D94" s="33" t="str">
        <f t="shared" si="9"/>
        <v>Oxon</v>
      </c>
      <c r="E94" s="12" t="s">
        <v>472</v>
      </c>
      <c r="M94" s="52">
        <v>11</v>
      </c>
      <c r="N94" s="52" t="s">
        <v>262</v>
      </c>
      <c r="O94" s="52" t="s">
        <v>51</v>
      </c>
    </row>
    <row r="95" spans="1:15" ht="12.75">
      <c r="A95" s="4">
        <v>12</v>
      </c>
      <c r="B95" s="4">
        <v>10</v>
      </c>
      <c r="C95" s="33" t="str">
        <f t="shared" si="8"/>
        <v>WAKELEY Ella</v>
      </c>
      <c r="D95" s="33" t="str">
        <f t="shared" si="9"/>
        <v>Norfolk</v>
      </c>
      <c r="E95" s="12" t="s">
        <v>473</v>
      </c>
      <c r="M95" s="52">
        <v>12</v>
      </c>
      <c r="N95" s="52" t="s">
        <v>263</v>
      </c>
      <c r="O95" s="52" t="s">
        <v>30</v>
      </c>
    </row>
    <row r="96" spans="1:15" ht="12.75">
      <c r="A96" s="4"/>
      <c r="B96" s="4"/>
      <c r="C96" s="33"/>
      <c r="D96" s="33"/>
      <c r="M96" s="52">
        <v>13</v>
      </c>
      <c r="N96" s="52" t="s">
        <v>264</v>
      </c>
      <c r="O96" s="52" t="s">
        <v>31</v>
      </c>
    </row>
    <row r="97" spans="1:15" ht="12.75">
      <c r="A97" s="4"/>
      <c r="B97" s="4"/>
      <c r="C97" s="33"/>
      <c r="D97" s="33"/>
      <c r="M97" s="52">
        <v>14</v>
      </c>
      <c r="N97" s="52" t="s">
        <v>286</v>
      </c>
      <c r="O97" s="52" t="s">
        <v>32</v>
      </c>
    </row>
    <row r="98" spans="1:15" ht="12.75">
      <c r="A98" s="4"/>
      <c r="B98" s="4"/>
      <c r="C98" s="33"/>
      <c r="D98" s="33"/>
      <c r="M98" s="54">
        <v>16</v>
      </c>
      <c r="N98" s="54" t="s">
        <v>362</v>
      </c>
      <c r="O98" s="54" t="s">
        <v>24</v>
      </c>
    </row>
    <row r="99" spans="1:15" ht="12" customHeight="1">
      <c r="A99" s="4"/>
      <c r="B99" s="4"/>
      <c r="C99" s="33"/>
      <c r="D99" s="33"/>
      <c r="M99"/>
      <c r="N99"/>
      <c r="O99"/>
    </row>
    <row r="100" spans="1:15" ht="12.75" hidden="1">
      <c r="A100" s="2"/>
      <c r="B100" s="4"/>
      <c r="C100" s="33"/>
      <c r="D100" s="33"/>
      <c r="M100"/>
      <c r="N100"/>
      <c r="O100"/>
    </row>
    <row r="101" spans="1:11" ht="13.5" hidden="1" thickBot="1">
      <c r="A101" s="7"/>
      <c r="B101" s="7"/>
      <c r="C101" s="26"/>
      <c r="D101" s="16"/>
      <c r="E101" s="14"/>
      <c r="F101" s="16"/>
      <c r="G101" s="6"/>
      <c r="H101" s="6"/>
      <c r="I101" s="6"/>
      <c r="J101" s="6"/>
      <c r="K101" s="6"/>
    </row>
    <row r="103" spans="1:7" ht="12.75">
      <c r="A103" s="1" t="s">
        <v>38</v>
      </c>
      <c r="B103" s="1"/>
      <c r="C103" s="27"/>
      <c r="D103" s="58" t="s">
        <v>122</v>
      </c>
      <c r="E103" s="11"/>
      <c r="F103" s="20"/>
      <c r="G103" s="4"/>
    </row>
    <row r="104" spans="1:15" ht="12.75">
      <c r="A104" s="4"/>
      <c r="B104" s="4"/>
      <c r="C104" s="33"/>
      <c r="D104" s="33"/>
      <c r="M104" s="46"/>
      <c r="N104" s="47"/>
      <c r="O104" s="47"/>
    </row>
    <row r="105" spans="1:15" ht="12.75">
      <c r="A105" s="4"/>
      <c r="B105" s="4"/>
      <c r="C105" s="33" t="s">
        <v>708</v>
      </c>
      <c r="D105" s="33"/>
      <c r="M105" s="46"/>
      <c r="N105" s="47"/>
      <c r="O105" s="47"/>
    </row>
    <row r="106" spans="1:15" ht="11.25" customHeight="1">
      <c r="A106" s="4"/>
      <c r="B106" s="4"/>
      <c r="C106" s="33"/>
      <c r="D106" s="33"/>
      <c r="M106" s="46"/>
      <c r="N106" s="47"/>
      <c r="O106" s="47"/>
    </row>
    <row r="107" spans="1:15" ht="12.75" hidden="1">
      <c r="A107" s="4"/>
      <c r="B107" s="4"/>
      <c r="C107" s="33"/>
      <c r="D107" s="33"/>
      <c r="M107" s="46"/>
      <c r="N107" s="47"/>
      <c r="O107" s="47"/>
    </row>
    <row r="108" spans="1:15" ht="12.75" hidden="1">
      <c r="A108" s="4"/>
      <c r="B108" s="4"/>
      <c r="C108" s="33"/>
      <c r="D108" s="33"/>
      <c r="M108" s="46"/>
      <c r="N108" s="47"/>
      <c r="O108" s="47"/>
    </row>
    <row r="109" spans="1:15" ht="12.75" hidden="1">
      <c r="A109" s="4"/>
      <c r="B109" s="4"/>
      <c r="C109" s="33"/>
      <c r="D109" s="33"/>
      <c r="M109" s="46"/>
      <c r="N109" s="47"/>
      <c r="O109" s="47"/>
    </row>
    <row r="110" spans="1:15" ht="12.75" hidden="1">
      <c r="A110" s="4"/>
      <c r="B110" s="4"/>
      <c r="C110" s="33"/>
      <c r="D110" s="33"/>
      <c r="M110" s="46"/>
      <c r="N110" s="47"/>
      <c r="O110" s="47"/>
    </row>
    <row r="111" spans="1:15" ht="12.75" hidden="1">
      <c r="A111" s="4"/>
      <c r="B111" s="4"/>
      <c r="C111" s="33"/>
      <c r="D111" s="33"/>
      <c r="M111" s="46"/>
      <c r="N111" s="47"/>
      <c r="O111" s="47"/>
    </row>
    <row r="112" spans="1:15" ht="12.75" hidden="1">
      <c r="A112" s="4"/>
      <c r="B112" s="4"/>
      <c r="C112" s="33"/>
      <c r="D112" s="33"/>
      <c r="M112" s="46"/>
      <c r="N112" s="47"/>
      <c r="O112" s="47"/>
    </row>
    <row r="113" spans="1:15" ht="12.75" hidden="1">
      <c r="A113" s="4"/>
      <c r="B113" s="4"/>
      <c r="C113" s="33"/>
      <c r="D113" s="33"/>
      <c r="M113" s="46"/>
      <c r="N113" s="47"/>
      <c r="O113" s="47"/>
    </row>
    <row r="114" spans="1:15" ht="12.75" hidden="1">
      <c r="A114" s="4"/>
      <c r="B114" s="4"/>
      <c r="C114" s="33"/>
      <c r="D114" s="33"/>
      <c r="M114" s="46"/>
      <c r="N114" s="47"/>
      <c r="O114" s="47"/>
    </row>
    <row r="115" spans="1:15" ht="12.75" hidden="1">
      <c r="A115" s="4"/>
      <c r="B115" s="4"/>
      <c r="C115" s="33"/>
      <c r="D115" s="33"/>
      <c r="M115" s="46"/>
      <c r="N115" s="47"/>
      <c r="O115" s="47"/>
    </row>
    <row r="116" spans="1:15" ht="12.75" hidden="1">
      <c r="A116" s="4"/>
      <c r="B116" s="4"/>
      <c r="C116" s="33"/>
      <c r="D116" s="33"/>
      <c r="M116" s="46"/>
      <c r="N116" s="47"/>
      <c r="O116" s="47"/>
    </row>
    <row r="117" spans="1:15" ht="12.75" hidden="1">
      <c r="A117" s="4"/>
      <c r="B117" s="4"/>
      <c r="C117" s="33"/>
      <c r="D117" s="33"/>
      <c r="M117" s="46"/>
      <c r="N117" s="47"/>
      <c r="O117" s="47"/>
    </row>
    <row r="118" spans="1:15" ht="12.75" hidden="1">
      <c r="A118" s="4"/>
      <c r="B118" s="4"/>
      <c r="C118" s="33"/>
      <c r="D118" s="33"/>
      <c r="E118" s="13"/>
      <c r="M118" s="46"/>
      <c r="N118" s="47"/>
      <c r="O118" s="47"/>
    </row>
    <row r="119" spans="1:15" ht="12.75" hidden="1">
      <c r="A119" s="4"/>
      <c r="B119" s="4"/>
      <c r="C119" s="33"/>
      <c r="D119" s="33"/>
      <c r="M119" s="46"/>
      <c r="N119" s="47"/>
      <c r="O119" s="47"/>
    </row>
    <row r="120" spans="1:15" ht="12.75" hidden="1">
      <c r="A120" s="2"/>
      <c r="B120" s="4"/>
      <c r="C120" s="33"/>
      <c r="D120" s="33"/>
      <c r="M120" s="46"/>
      <c r="N120" s="47"/>
      <c r="O120" s="47"/>
    </row>
    <row r="121" spans="1:11" ht="13.5" hidden="1" thickBot="1">
      <c r="A121" s="6"/>
      <c r="B121" s="6"/>
      <c r="C121" s="26"/>
      <c r="D121" s="16"/>
      <c r="E121" s="14"/>
      <c r="F121" s="16"/>
      <c r="G121" s="6"/>
      <c r="H121" s="6"/>
      <c r="I121" s="6"/>
      <c r="J121" s="6"/>
      <c r="K121" s="6"/>
    </row>
    <row r="123" spans="1:7" ht="12.75">
      <c r="A123" s="1" t="s">
        <v>16</v>
      </c>
      <c r="B123" s="1"/>
      <c r="C123" s="27"/>
      <c r="D123" s="58" t="s">
        <v>96</v>
      </c>
      <c r="E123" s="11"/>
      <c r="F123" s="20"/>
      <c r="G123" s="4"/>
    </row>
    <row r="124" spans="1:15" ht="12.75">
      <c r="A124" s="4">
        <v>1</v>
      </c>
      <c r="B124" s="4">
        <v>6</v>
      </c>
      <c r="C124" s="33" t="str">
        <f aca="true" t="shared" si="10" ref="C124:C136">VLOOKUP($B124,$M$124:$O$140,2,FALSE)</f>
        <v>MERRITT Sophie</v>
      </c>
      <c r="D124" s="33" t="str">
        <f aca="true" t="shared" si="11" ref="D124:D136">VLOOKUP($B124,$M$124:$O$140,3,FALSE)</f>
        <v>Hants</v>
      </c>
      <c r="E124" s="12" t="s">
        <v>604</v>
      </c>
      <c r="M124" s="52">
        <v>1</v>
      </c>
      <c r="N124" s="52" t="s">
        <v>126</v>
      </c>
      <c r="O124" s="52" t="s">
        <v>17</v>
      </c>
    </row>
    <row r="125" spans="1:15" ht="12.75">
      <c r="A125" s="4">
        <v>2</v>
      </c>
      <c r="B125" s="4">
        <v>12</v>
      </c>
      <c r="C125" s="33" t="str">
        <f t="shared" si="10"/>
        <v>BARROW Katie</v>
      </c>
      <c r="D125" s="33" t="str">
        <f t="shared" si="11"/>
        <v>Surrey</v>
      </c>
      <c r="E125" s="12" t="s">
        <v>605</v>
      </c>
      <c r="M125" s="52">
        <v>2</v>
      </c>
      <c r="N125" s="52" t="s">
        <v>300</v>
      </c>
      <c r="O125" s="52" t="s">
        <v>18</v>
      </c>
    </row>
    <row r="126" spans="1:15" ht="12.75">
      <c r="A126" s="4">
        <v>3</v>
      </c>
      <c r="B126" s="4">
        <v>5</v>
      </c>
      <c r="C126" s="33" t="str">
        <f t="shared" si="10"/>
        <v>CARPENTER Emma</v>
      </c>
      <c r="D126" s="33" t="str">
        <f t="shared" si="11"/>
        <v>Dorset</v>
      </c>
      <c r="E126" s="12" t="s">
        <v>606</v>
      </c>
      <c r="M126" s="52">
        <v>3</v>
      </c>
      <c r="N126" s="52"/>
      <c r="O126" s="52" t="s">
        <v>19</v>
      </c>
    </row>
    <row r="127" spans="1:15" ht="12.75">
      <c r="A127" s="4">
        <v>4</v>
      </c>
      <c r="B127" s="4">
        <v>11</v>
      </c>
      <c r="C127" s="33" t="str">
        <f t="shared" si="10"/>
        <v>BABBS Verity</v>
      </c>
      <c r="D127" s="33" t="str">
        <f t="shared" si="11"/>
        <v>Oxon</v>
      </c>
      <c r="E127" s="12" t="s">
        <v>607</v>
      </c>
      <c r="M127" s="52">
        <v>4</v>
      </c>
      <c r="N127" s="52" t="s">
        <v>243</v>
      </c>
      <c r="O127" s="52" t="s">
        <v>20</v>
      </c>
    </row>
    <row r="128" spans="1:15" ht="12.75">
      <c r="A128" s="4">
        <v>5</v>
      </c>
      <c r="B128" s="4">
        <v>9</v>
      </c>
      <c r="C128" s="33" t="str">
        <f t="shared" si="10"/>
        <v>WALLIS Emma</v>
      </c>
      <c r="D128" s="33" t="str">
        <f t="shared" si="11"/>
        <v>Middx</v>
      </c>
      <c r="E128" s="12" t="s">
        <v>608</v>
      </c>
      <c r="M128" s="53">
        <v>5</v>
      </c>
      <c r="N128" s="52" t="s">
        <v>118</v>
      </c>
      <c r="O128" s="52" t="s">
        <v>23</v>
      </c>
    </row>
    <row r="129" spans="1:15" ht="12.75">
      <c r="A129" s="71">
        <v>6</v>
      </c>
      <c r="B129" s="71">
        <v>8</v>
      </c>
      <c r="C129" s="72" t="str">
        <f t="shared" si="10"/>
        <v>LAMB Chanda</v>
      </c>
      <c r="D129" s="72" t="str">
        <f t="shared" si="11"/>
        <v>Kent</v>
      </c>
      <c r="E129" s="73" t="s">
        <v>609</v>
      </c>
      <c r="M129" s="52">
        <v>6</v>
      </c>
      <c r="N129" s="52" t="s">
        <v>121</v>
      </c>
      <c r="O129" s="52" t="s">
        <v>49</v>
      </c>
    </row>
    <row r="130" spans="1:15" ht="12.75">
      <c r="A130" s="4">
        <v>7</v>
      </c>
      <c r="B130" s="4">
        <v>1</v>
      </c>
      <c r="C130" s="33" t="str">
        <f t="shared" si="10"/>
        <v>EDWARDS Adeya</v>
      </c>
      <c r="D130" s="33" t="str">
        <f t="shared" si="11"/>
        <v>Beds</v>
      </c>
      <c r="E130" s="12" t="s">
        <v>610</v>
      </c>
      <c r="M130" s="52">
        <v>7</v>
      </c>
      <c r="N130" s="52" t="s">
        <v>301</v>
      </c>
      <c r="O130" s="52" t="s">
        <v>25</v>
      </c>
    </row>
    <row r="131" spans="1:15" ht="12.75">
      <c r="A131" s="4">
        <v>8</v>
      </c>
      <c r="B131" s="4">
        <v>2</v>
      </c>
      <c r="C131" s="33" t="str">
        <f t="shared" si="10"/>
        <v>SAUNDERS Sarah</v>
      </c>
      <c r="D131" s="33" t="str">
        <f t="shared" si="11"/>
        <v>Berks</v>
      </c>
      <c r="E131" s="12" t="s">
        <v>611</v>
      </c>
      <c r="M131" s="52">
        <v>8</v>
      </c>
      <c r="N131" s="52" t="s">
        <v>302</v>
      </c>
      <c r="O131" s="52" t="s">
        <v>26</v>
      </c>
    </row>
    <row r="132" spans="1:15" ht="12.75">
      <c r="A132" s="4">
        <v>9</v>
      </c>
      <c r="B132" s="4">
        <v>7</v>
      </c>
      <c r="C132" s="33" t="str">
        <f t="shared" si="10"/>
        <v>RAPACCHI Siobhan</v>
      </c>
      <c r="D132" s="33" t="str">
        <f t="shared" si="11"/>
        <v>Herts</v>
      </c>
      <c r="E132" s="12" t="s">
        <v>612</v>
      </c>
      <c r="M132" s="52">
        <v>9</v>
      </c>
      <c r="N132" s="52" t="s">
        <v>371</v>
      </c>
      <c r="O132" s="52" t="s">
        <v>50</v>
      </c>
    </row>
    <row r="133" spans="1:15" ht="12.75">
      <c r="A133" s="4">
        <v>10</v>
      </c>
      <c r="B133" s="4">
        <v>13</v>
      </c>
      <c r="C133" s="33" t="str">
        <f t="shared" si="10"/>
        <v>BARNES Natasha</v>
      </c>
      <c r="D133" s="33" t="str">
        <f t="shared" si="11"/>
        <v>Sussex</v>
      </c>
      <c r="E133" s="12" t="s">
        <v>613</v>
      </c>
      <c r="M133" s="52">
        <v>10</v>
      </c>
      <c r="N133" s="52" t="s">
        <v>303</v>
      </c>
      <c r="O133" s="52" t="s">
        <v>27</v>
      </c>
    </row>
    <row r="134" spans="1:15" ht="12.75">
      <c r="A134" s="4">
        <v>11</v>
      </c>
      <c r="B134" s="4">
        <v>16</v>
      </c>
      <c r="C134" s="33" t="str">
        <f t="shared" si="10"/>
        <v>MAY Natasha</v>
      </c>
      <c r="D134" s="33" t="str">
        <f t="shared" si="11"/>
        <v>Essex</v>
      </c>
      <c r="E134" s="12" t="s">
        <v>614</v>
      </c>
      <c r="M134" s="52">
        <v>11</v>
      </c>
      <c r="N134" s="52" t="s">
        <v>304</v>
      </c>
      <c r="O134" s="52" t="s">
        <v>51</v>
      </c>
    </row>
    <row r="135" spans="1:15" ht="12.75">
      <c r="A135" s="4">
        <v>12</v>
      </c>
      <c r="B135" s="4">
        <v>14</v>
      </c>
      <c r="C135" s="33" t="str">
        <f t="shared" si="10"/>
        <v>MILES Abby</v>
      </c>
      <c r="D135" s="33" t="str">
        <f t="shared" si="11"/>
        <v>Wiltshire</v>
      </c>
      <c r="E135" s="12" t="s">
        <v>615</v>
      </c>
      <c r="M135" s="52">
        <v>12</v>
      </c>
      <c r="N135" s="52" t="s">
        <v>128</v>
      </c>
      <c r="O135" s="52" t="s">
        <v>30</v>
      </c>
    </row>
    <row r="136" spans="1:15" ht="12.75">
      <c r="A136" s="4"/>
      <c r="B136" s="4">
        <v>4</v>
      </c>
      <c r="C136" s="33" t="str">
        <f t="shared" si="10"/>
        <v>REYNOLDS Katie</v>
      </c>
      <c r="D136" s="33" t="str">
        <f t="shared" si="11"/>
        <v>Cambs</v>
      </c>
      <c r="F136" s="8" t="s">
        <v>616</v>
      </c>
      <c r="M136" s="52">
        <v>13</v>
      </c>
      <c r="N136" s="52" t="s">
        <v>305</v>
      </c>
      <c r="O136" s="52" t="s">
        <v>31</v>
      </c>
    </row>
    <row r="137" spans="1:15" ht="12.75">
      <c r="A137" s="4"/>
      <c r="B137" s="4"/>
      <c r="C137" s="33"/>
      <c r="D137" s="33"/>
      <c r="M137" s="52">
        <v>14</v>
      </c>
      <c r="N137" s="52" t="s">
        <v>249</v>
      </c>
      <c r="O137" s="52" t="s">
        <v>32</v>
      </c>
    </row>
    <row r="138" spans="1:15" ht="12.75">
      <c r="A138" s="4"/>
      <c r="B138" s="4"/>
      <c r="C138" s="33"/>
      <c r="D138" s="33"/>
      <c r="E138" s="13"/>
      <c r="M138" s="55">
        <v>16</v>
      </c>
      <c r="N138" s="56" t="s">
        <v>363</v>
      </c>
      <c r="O138" s="56" t="s">
        <v>24</v>
      </c>
    </row>
    <row r="139" spans="1:15" ht="11.25" customHeight="1">
      <c r="A139" s="4"/>
      <c r="B139" s="4"/>
      <c r="C139" s="33"/>
      <c r="D139" s="33"/>
      <c r="M139" s="46"/>
      <c r="N139" s="47"/>
      <c r="O139" s="47"/>
    </row>
    <row r="140" spans="1:15" ht="12.75" hidden="1">
      <c r="A140" s="2"/>
      <c r="B140" s="4"/>
      <c r="C140" s="33"/>
      <c r="D140" s="33"/>
      <c r="M140" s="46"/>
      <c r="N140" s="47"/>
      <c r="O140" s="47"/>
    </row>
    <row r="141" spans="1:11" ht="13.5" hidden="1" thickBot="1">
      <c r="A141" s="6"/>
      <c r="B141" s="6"/>
      <c r="C141" s="26"/>
      <c r="D141" s="16"/>
      <c r="E141" s="14"/>
      <c r="F141" s="16"/>
      <c r="G141" s="6"/>
      <c r="H141" s="6"/>
      <c r="I141" s="6"/>
      <c r="J141" s="6"/>
      <c r="K141" s="6"/>
    </row>
  </sheetData>
  <sheetProtection/>
  <dataValidations count="1">
    <dataValidation type="list" allowBlank="1" showInputMessage="1" showErrorMessage="1" sqref="D21">
      <formula1>Teams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U20"/>
  <sheetViews>
    <sheetView zoomScalePageLayoutView="0" workbookViewId="0" topLeftCell="A1">
      <selection activeCell="C2" sqref="C2:D20"/>
    </sheetView>
  </sheetViews>
  <sheetFormatPr defaultColWidth="9.140625" defaultRowHeight="12.75"/>
  <cols>
    <col min="1" max="1" width="9.140625" style="44" customWidth="1"/>
    <col min="2" max="2" width="9.140625" style="1" customWidth="1"/>
    <col min="3" max="3" width="18.140625" style="44" customWidth="1"/>
    <col min="4" max="4" width="21.140625" style="0" customWidth="1"/>
    <col min="5" max="5" width="18.421875" style="0" customWidth="1"/>
    <col min="6" max="7" width="18.28125" style="0" customWidth="1"/>
    <col min="8" max="9" width="18.421875" style="0" customWidth="1"/>
    <col min="10" max="10" width="18.28125" style="0" customWidth="1"/>
    <col min="11" max="11" width="18.57421875" style="0" customWidth="1"/>
    <col min="12" max="17" width="18.28125" style="0" customWidth="1"/>
    <col min="18" max="18" width="18.57421875" style="0" customWidth="1"/>
    <col min="19" max="19" width="18.140625" style="0" customWidth="1"/>
    <col min="20" max="21" width="18.28125" style="0" customWidth="1"/>
  </cols>
  <sheetData>
    <row r="1" spans="1:21" s="1" customFormat="1" ht="12.75">
      <c r="A1" s="39"/>
      <c r="B1" s="1" t="s">
        <v>98</v>
      </c>
      <c r="C1" s="40" t="s">
        <v>33</v>
      </c>
      <c r="D1" s="30" t="s">
        <v>34</v>
      </c>
      <c r="E1" s="30" t="s">
        <v>35</v>
      </c>
      <c r="F1" s="30" t="s">
        <v>36</v>
      </c>
      <c r="G1" s="30" t="s">
        <v>42</v>
      </c>
      <c r="H1" s="31" t="s">
        <v>40</v>
      </c>
      <c r="I1" s="30" t="s">
        <v>41</v>
      </c>
      <c r="J1" s="30" t="s">
        <v>39</v>
      </c>
      <c r="K1" s="30" t="s">
        <v>43</v>
      </c>
      <c r="L1" s="30" t="s">
        <v>44</v>
      </c>
      <c r="M1" s="30" t="s">
        <v>45</v>
      </c>
      <c r="N1" s="30" t="s">
        <v>46</v>
      </c>
      <c r="O1" s="30"/>
      <c r="P1" s="30"/>
      <c r="Q1" s="3"/>
      <c r="R1" s="30"/>
      <c r="S1" s="30"/>
      <c r="T1" s="30"/>
      <c r="U1" s="3"/>
    </row>
    <row r="2" spans="1:4" ht="12.75">
      <c r="A2" s="38">
        <v>1</v>
      </c>
      <c r="B2" s="32" t="s">
        <v>17</v>
      </c>
      <c r="C2" s="36" t="s">
        <v>70</v>
      </c>
      <c r="D2" s="36" t="s">
        <v>83</v>
      </c>
    </row>
    <row r="3" spans="1:4" ht="12.75">
      <c r="A3" s="38">
        <v>2</v>
      </c>
      <c r="B3" s="3" t="s">
        <v>18</v>
      </c>
      <c r="C3" s="36" t="s">
        <v>71</v>
      </c>
      <c r="D3" s="36" t="s">
        <v>84</v>
      </c>
    </row>
    <row r="4" spans="1:4" ht="12.75">
      <c r="A4" s="38">
        <v>3</v>
      </c>
      <c r="B4" s="3" t="s">
        <v>19</v>
      </c>
      <c r="C4" s="36" t="s">
        <v>72</v>
      </c>
      <c r="D4" s="36" t="s">
        <v>72</v>
      </c>
    </row>
    <row r="5" spans="1:4" ht="12.75">
      <c r="A5" s="38">
        <v>4</v>
      </c>
      <c r="B5" s="3" t="s">
        <v>20</v>
      </c>
      <c r="C5" s="36" t="s">
        <v>73</v>
      </c>
      <c r="D5" s="36" t="s">
        <v>73</v>
      </c>
    </row>
    <row r="6" spans="1:4" ht="12.75">
      <c r="A6" s="38">
        <v>5</v>
      </c>
      <c r="B6" s="3" t="s">
        <v>21</v>
      </c>
      <c r="C6" s="36"/>
      <c r="D6" s="36"/>
    </row>
    <row r="7" spans="1:4" ht="12.75">
      <c r="A7" s="38">
        <v>6</v>
      </c>
      <c r="B7" s="3" t="s">
        <v>22</v>
      </c>
      <c r="C7" s="36"/>
      <c r="D7" s="36"/>
    </row>
    <row r="8" spans="1:4" ht="12.75">
      <c r="A8" s="38">
        <v>7</v>
      </c>
      <c r="B8" s="3" t="s">
        <v>23</v>
      </c>
      <c r="C8" s="36" t="s">
        <v>74</v>
      </c>
      <c r="D8" s="36" t="s">
        <v>74</v>
      </c>
    </row>
    <row r="9" spans="1:4" ht="12.75">
      <c r="A9" s="38">
        <v>8</v>
      </c>
      <c r="B9" s="3" t="s">
        <v>24</v>
      </c>
      <c r="C9" s="36" t="s">
        <v>75</v>
      </c>
      <c r="D9" s="36" t="s">
        <v>85</v>
      </c>
    </row>
    <row r="10" spans="1:4" ht="12.75">
      <c r="A10" s="38">
        <v>9</v>
      </c>
      <c r="B10" s="3" t="s">
        <v>49</v>
      </c>
      <c r="C10" s="36"/>
      <c r="D10" s="36" t="s">
        <v>86</v>
      </c>
    </row>
    <row r="11" spans="1:4" ht="12.75">
      <c r="A11" s="38">
        <v>10</v>
      </c>
      <c r="B11" s="3" t="s">
        <v>25</v>
      </c>
      <c r="C11" s="36" t="s">
        <v>76</v>
      </c>
      <c r="D11" s="36" t="s">
        <v>87</v>
      </c>
    </row>
    <row r="12" spans="1:4" ht="12.75">
      <c r="A12" s="38">
        <v>11</v>
      </c>
      <c r="B12" s="3" t="s">
        <v>26</v>
      </c>
      <c r="C12" s="36" t="s">
        <v>77</v>
      </c>
      <c r="D12" s="36" t="s">
        <v>88</v>
      </c>
    </row>
    <row r="13" spans="1:4" ht="12.75">
      <c r="A13" s="38">
        <v>12</v>
      </c>
      <c r="B13" s="3" t="s">
        <v>50</v>
      </c>
      <c r="C13" s="36" t="s">
        <v>78</v>
      </c>
      <c r="D13" s="36" t="s">
        <v>100</v>
      </c>
    </row>
    <row r="14" spans="1:4" ht="12.75">
      <c r="A14" s="38">
        <v>13</v>
      </c>
      <c r="B14" s="3" t="s">
        <v>27</v>
      </c>
      <c r="C14" s="36"/>
      <c r="D14" s="36"/>
    </row>
    <row r="15" spans="1:4" ht="12.75">
      <c r="A15" s="38">
        <v>14</v>
      </c>
      <c r="B15" s="3" t="s">
        <v>51</v>
      </c>
      <c r="C15" s="36" t="s">
        <v>79</v>
      </c>
      <c r="D15" s="36" t="s">
        <v>89</v>
      </c>
    </row>
    <row r="16" spans="1:4" ht="12.75">
      <c r="A16" s="38">
        <v>15</v>
      </c>
      <c r="B16" s="3" t="s">
        <v>28</v>
      </c>
      <c r="C16" s="36"/>
      <c r="D16" s="36"/>
    </row>
    <row r="17" spans="1:4" ht="12.75">
      <c r="A17" s="38">
        <v>16</v>
      </c>
      <c r="B17" s="3" t="s">
        <v>29</v>
      </c>
      <c r="C17" s="36" t="s">
        <v>80</v>
      </c>
      <c r="D17" s="36" t="s">
        <v>90</v>
      </c>
    </row>
    <row r="18" spans="1:4" ht="12.75">
      <c r="A18" s="38">
        <v>17</v>
      </c>
      <c r="B18" s="3" t="s">
        <v>30</v>
      </c>
      <c r="C18" s="36" t="s">
        <v>81</v>
      </c>
      <c r="D18" s="36"/>
    </row>
    <row r="19" spans="1:4" ht="12.75">
      <c r="A19" s="38">
        <v>18</v>
      </c>
      <c r="B19" s="3" t="s">
        <v>31</v>
      </c>
      <c r="C19" s="36" t="s">
        <v>82</v>
      </c>
      <c r="D19" s="36" t="s">
        <v>91</v>
      </c>
    </row>
    <row r="20" spans="1:4" ht="12.75">
      <c r="A20" s="38">
        <v>19</v>
      </c>
      <c r="B20" s="3" t="s">
        <v>32</v>
      </c>
      <c r="D20" s="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M212"/>
  <sheetViews>
    <sheetView zoomScalePageLayoutView="0" workbookViewId="0" topLeftCell="A175">
      <selection activeCell="A158" sqref="A158:E158"/>
    </sheetView>
  </sheetViews>
  <sheetFormatPr defaultColWidth="9.140625" defaultRowHeight="12.75"/>
  <cols>
    <col min="1" max="2" width="5.00390625" style="0" customWidth="1"/>
    <col min="3" max="3" width="20.7109375" style="24" customWidth="1"/>
    <col min="4" max="4" width="8.7109375" style="8" customWidth="1"/>
    <col min="5" max="5" width="9.140625" style="12" customWidth="1"/>
    <col min="6" max="6" width="9.140625" style="8" customWidth="1"/>
    <col min="7" max="9" width="9.140625" style="2" customWidth="1"/>
    <col min="10" max="10" width="5.00390625" style="46" customWidth="1"/>
    <col min="11" max="11" width="20.7109375" style="48" customWidth="1"/>
    <col min="12" max="12" width="8.7109375" style="46" customWidth="1"/>
    <col min="13" max="13" width="9.140625" style="2" customWidth="1"/>
  </cols>
  <sheetData>
    <row r="1" spans="1:2" ht="12.75">
      <c r="A1" s="1" t="s">
        <v>134</v>
      </c>
      <c r="B1" s="1"/>
    </row>
    <row r="2" spans="1:6" ht="12.75">
      <c r="A2" s="2" t="s">
        <v>48</v>
      </c>
      <c r="B2" s="2"/>
      <c r="C2" s="24" t="s">
        <v>52</v>
      </c>
      <c r="D2" s="8" t="s">
        <v>53</v>
      </c>
      <c r="E2" s="12" t="s">
        <v>54</v>
      </c>
      <c r="F2" s="8" t="s">
        <v>3</v>
      </c>
    </row>
    <row r="3" spans="1:13" ht="12.75">
      <c r="A3" s="1" t="s">
        <v>0</v>
      </c>
      <c r="B3" s="1"/>
      <c r="D3" s="66" t="s">
        <v>56</v>
      </c>
      <c r="E3" s="11"/>
      <c r="F3" s="20"/>
      <c r="G3" s="4"/>
      <c r="M3" s="22"/>
    </row>
    <row r="4" spans="1:13" ht="12.75">
      <c r="A4" s="1"/>
      <c r="B4" s="1"/>
      <c r="D4" s="66" t="s">
        <v>328</v>
      </c>
      <c r="E4" s="11"/>
      <c r="F4" s="20"/>
      <c r="G4" s="4"/>
      <c r="M4" s="22"/>
    </row>
    <row r="5" spans="1:12" ht="12.75">
      <c r="A5" s="3" t="s">
        <v>1</v>
      </c>
      <c r="B5" s="3"/>
      <c r="C5" s="12" t="s">
        <v>2</v>
      </c>
      <c r="D5" s="12" t="s">
        <v>396</v>
      </c>
      <c r="F5" s="8" t="s">
        <v>3</v>
      </c>
      <c r="K5" s="47"/>
      <c r="L5" s="47"/>
    </row>
    <row r="6" spans="1:12" ht="12.75">
      <c r="A6" s="4">
        <v>1</v>
      </c>
      <c r="B6" s="4">
        <v>14</v>
      </c>
      <c r="C6" s="33" t="str">
        <f aca="true" t="shared" si="0" ref="C6:C40">VLOOKUP($B6,$J$6:$L$24,2,FALSE)</f>
        <v>KENNEDY William</v>
      </c>
      <c r="D6" s="33" t="str">
        <f>VLOOKUP($B6,$J$6:$L$24,3,FALSE)</f>
        <v>Wiltshire</v>
      </c>
      <c r="E6" s="12" t="s">
        <v>382</v>
      </c>
      <c r="F6" s="8" t="s">
        <v>383</v>
      </c>
      <c r="J6" s="52">
        <v>1</v>
      </c>
      <c r="K6" s="52" t="s">
        <v>136</v>
      </c>
      <c r="L6" s="52" t="s">
        <v>17</v>
      </c>
    </row>
    <row r="7" spans="1:12" ht="12.75">
      <c r="A7" s="4">
        <v>2</v>
      </c>
      <c r="B7" s="4">
        <v>6</v>
      </c>
      <c r="C7" s="33" t="str">
        <f t="shared" si="0"/>
        <v>BROMBY Oliver</v>
      </c>
      <c r="D7" s="33" t="str">
        <f aca="true" t="shared" si="1" ref="D7:D40">VLOOKUP($B7,$J$6:$L$24,3,FALSE)</f>
        <v>Hants</v>
      </c>
      <c r="E7" s="12" t="s">
        <v>384</v>
      </c>
      <c r="F7" s="8" t="s">
        <v>385</v>
      </c>
      <c r="J7" s="52">
        <v>2</v>
      </c>
      <c r="K7" s="52" t="s">
        <v>137</v>
      </c>
      <c r="L7" s="52" t="s">
        <v>18</v>
      </c>
    </row>
    <row r="8" spans="1:12" ht="12.75">
      <c r="A8" s="4">
        <v>3</v>
      </c>
      <c r="B8" s="4">
        <v>13</v>
      </c>
      <c r="C8" s="33" t="str">
        <f t="shared" si="0"/>
        <v>LAVIA Emilio</v>
      </c>
      <c r="D8" s="33" t="str">
        <f t="shared" si="1"/>
        <v>Sussex</v>
      </c>
      <c r="E8" s="12" t="s">
        <v>386</v>
      </c>
      <c r="F8" s="8" t="s">
        <v>385</v>
      </c>
      <c r="J8" s="52">
        <v>3</v>
      </c>
      <c r="K8" s="52" t="s">
        <v>346</v>
      </c>
      <c r="L8" s="52" t="s">
        <v>19</v>
      </c>
    </row>
    <row r="9" spans="1:12" ht="12.75">
      <c r="A9" s="4">
        <v>4</v>
      </c>
      <c r="B9" s="4">
        <v>12</v>
      </c>
      <c r="C9" s="33" t="str">
        <f t="shared" si="0"/>
        <v>PAGE  Rob</v>
      </c>
      <c r="D9" s="33" t="str">
        <f t="shared" si="1"/>
        <v>Surrey</v>
      </c>
      <c r="E9" s="12" t="s">
        <v>387</v>
      </c>
      <c r="F9" s="8" t="s">
        <v>388</v>
      </c>
      <c r="J9" s="52">
        <v>4</v>
      </c>
      <c r="K9" s="52" t="s">
        <v>138</v>
      </c>
      <c r="L9" s="52" t="s">
        <v>20</v>
      </c>
    </row>
    <row r="10" spans="1:12" ht="12.75">
      <c r="A10" s="4">
        <v>5</v>
      </c>
      <c r="B10" s="4">
        <v>3</v>
      </c>
      <c r="C10" s="33" t="str">
        <f t="shared" si="0"/>
        <v>CAIRD Harrison</v>
      </c>
      <c r="D10" s="33" t="str">
        <f t="shared" si="1"/>
        <v>Bucks</v>
      </c>
      <c r="E10" s="12" t="s">
        <v>389</v>
      </c>
      <c r="J10" s="52">
        <v>5</v>
      </c>
      <c r="K10" s="52" t="s">
        <v>139</v>
      </c>
      <c r="L10" s="52" t="s">
        <v>23</v>
      </c>
    </row>
    <row r="11" spans="1:12" ht="12.75">
      <c r="A11" s="4">
        <v>6</v>
      </c>
      <c r="B11" s="4">
        <v>1</v>
      </c>
      <c r="C11" s="33" t="str">
        <f t="shared" si="0"/>
        <v>OWOLABI Emmanuel</v>
      </c>
      <c r="D11" s="33" t="str">
        <f t="shared" si="1"/>
        <v>Beds</v>
      </c>
      <c r="E11" s="12" t="s">
        <v>390</v>
      </c>
      <c r="J11" s="52">
        <v>6</v>
      </c>
      <c r="K11" s="52" t="s">
        <v>140</v>
      </c>
      <c r="L11" s="52" t="s">
        <v>49</v>
      </c>
    </row>
    <row r="12" spans="1:12" ht="12.75">
      <c r="A12" s="4"/>
      <c r="B12" s="4"/>
      <c r="C12" s="33"/>
      <c r="D12" s="33"/>
      <c r="J12" s="52">
        <v>7</v>
      </c>
      <c r="K12" s="52" t="s">
        <v>141</v>
      </c>
      <c r="L12" s="52" t="s">
        <v>25</v>
      </c>
    </row>
    <row r="13" spans="1:12" ht="12.75">
      <c r="A13" s="4"/>
      <c r="B13" s="4"/>
      <c r="C13" s="33"/>
      <c r="D13" s="33"/>
      <c r="J13" s="52">
        <v>8</v>
      </c>
      <c r="K13" s="52" t="s">
        <v>142</v>
      </c>
      <c r="L13" s="52" t="s">
        <v>26</v>
      </c>
    </row>
    <row r="14" spans="1:12" ht="12.75">
      <c r="A14" s="3" t="s">
        <v>4</v>
      </c>
      <c r="B14" s="3"/>
      <c r="C14" s="34" t="s">
        <v>2</v>
      </c>
      <c r="D14" s="33">
        <v>-5.3</v>
      </c>
      <c r="F14" s="8" t="s">
        <v>3</v>
      </c>
      <c r="J14" s="52">
        <v>9</v>
      </c>
      <c r="K14" s="52" t="s">
        <v>143</v>
      </c>
      <c r="L14" s="52" t="s">
        <v>50</v>
      </c>
    </row>
    <row r="15" spans="1:12" ht="12.75">
      <c r="A15" s="4">
        <v>1</v>
      </c>
      <c r="B15" s="4">
        <v>9</v>
      </c>
      <c r="C15" s="33" t="str">
        <f t="shared" si="0"/>
        <v>OLUDOYI Kesi</v>
      </c>
      <c r="D15" s="33" t="str">
        <f t="shared" si="1"/>
        <v>Middx</v>
      </c>
      <c r="E15" s="12" t="s">
        <v>391</v>
      </c>
      <c r="F15" s="8" t="s">
        <v>385</v>
      </c>
      <c r="J15" s="52">
        <v>10</v>
      </c>
      <c r="K15" s="52" t="s">
        <v>144</v>
      </c>
      <c r="L15" s="52" t="s">
        <v>27</v>
      </c>
    </row>
    <row r="16" spans="1:12" ht="12.75">
      <c r="A16" s="4">
        <v>2</v>
      </c>
      <c r="B16" s="4">
        <v>8</v>
      </c>
      <c r="C16" s="33" t="str">
        <f t="shared" si="0"/>
        <v>LYTTLE Camron</v>
      </c>
      <c r="D16" s="33" t="str">
        <f t="shared" si="1"/>
        <v>Kent</v>
      </c>
      <c r="E16" s="12" t="s">
        <v>392</v>
      </c>
      <c r="F16" s="8" t="s">
        <v>385</v>
      </c>
      <c r="J16" s="52">
        <v>11</v>
      </c>
      <c r="K16" s="52" t="s">
        <v>145</v>
      </c>
      <c r="L16" s="52" t="s">
        <v>51</v>
      </c>
    </row>
    <row r="17" spans="1:12" ht="12.75">
      <c r="A17" s="4">
        <v>3</v>
      </c>
      <c r="B17" s="4">
        <v>10</v>
      </c>
      <c r="C17" s="33" t="str">
        <f t="shared" si="0"/>
        <v>BURNHAM Dominic</v>
      </c>
      <c r="D17" s="33" t="str">
        <f t="shared" si="1"/>
        <v>Norfolk</v>
      </c>
      <c r="E17" s="12" t="s">
        <v>393</v>
      </c>
      <c r="F17" s="8" t="s">
        <v>385</v>
      </c>
      <c r="J17" s="52">
        <v>12</v>
      </c>
      <c r="K17" s="52" t="s">
        <v>146</v>
      </c>
      <c r="L17" s="52" t="s">
        <v>30</v>
      </c>
    </row>
    <row r="18" spans="1:12" ht="12.75">
      <c r="A18" s="4">
        <v>4</v>
      </c>
      <c r="B18" s="4">
        <v>2</v>
      </c>
      <c r="C18" s="33" t="str">
        <f t="shared" si="0"/>
        <v>COLLIN Harry</v>
      </c>
      <c r="D18" s="33" t="str">
        <f t="shared" si="1"/>
        <v>Berks</v>
      </c>
      <c r="E18" s="12" t="s">
        <v>395</v>
      </c>
      <c r="F18" s="8" t="s">
        <v>388</v>
      </c>
      <c r="J18" s="52">
        <v>13</v>
      </c>
      <c r="K18" s="52" t="s">
        <v>147</v>
      </c>
      <c r="L18" s="52" t="s">
        <v>31</v>
      </c>
    </row>
    <row r="19" spans="1:12" ht="12.75">
      <c r="A19" s="4">
        <v>5</v>
      </c>
      <c r="B19" s="4">
        <v>11</v>
      </c>
      <c r="C19" s="33" t="str">
        <f t="shared" si="0"/>
        <v>SMITH Zack</v>
      </c>
      <c r="D19" s="33" t="str">
        <f t="shared" si="1"/>
        <v>Oxon</v>
      </c>
      <c r="E19" s="12" t="s">
        <v>394</v>
      </c>
      <c r="J19" s="52">
        <v>14</v>
      </c>
      <c r="K19" s="52" t="s">
        <v>148</v>
      </c>
      <c r="L19" s="52" t="s">
        <v>32</v>
      </c>
    </row>
    <row r="20" spans="1:13" ht="12.75">
      <c r="A20" s="4"/>
      <c r="B20" s="4"/>
      <c r="C20" s="33"/>
      <c r="D20" s="33"/>
      <c r="I20" s="10"/>
      <c r="J20" s="2"/>
      <c r="K20"/>
      <c r="L20"/>
      <c r="M20"/>
    </row>
    <row r="21" spans="1:13" ht="0.75" customHeight="1">
      <c r="A21" s="4"/>
      <c r="B21" s="4"/>
      <c r="C21" s="33"/>
      <c r="D21" s="33"/>
      <c r="J21" s="2"/>
      <c r="K21"/>
      <c r="L21"/>
      <c r="M21"/>
    </row>
    <row r="22" spans="1:13" ht="12.75" hidden="1">
      <c r="A22" s="4"/>
      <c r="B22" s="4"/>
      <c r="C22" s="33"/>
      <c r="D22" s="33"/>
      <c r="J22" s="2"/>
      <c r="K22"/>
      <c r="L22"/>
      <c r="M22"/>
    </row>
    <row r="23" spans="1:12" ht="12.75" hidden="1">
      <c r="A23" s="3"/>
      <c r="B23" s="3"/>
      <c r="C23" s="34"/>
      <c r="D23" s="33"/>
      <c r="K23" s="47"/>
      <c r="L23" s="49"/>
    </row>
    <row r="24" spans="1:12" ht="12.75" hidden="1">
      <c r="A24" s="4"/>
      <c r="B24" s="4"/>
      <c r="C24" s="33"/>
      <c r="D24" s="33"/>
      <c r="K24" s="49"/>
      <c r="L24" s="49"/>
    </row>
    <row r="25" spans="1:12" ht="12.75" hidden="1">
      <c r="A25" s="4"/>
      <c r="B25" s="4"/>
      <c r="C25" s="33"/>
      <c r="D25" s="33"/>
      <c r="K25" s="49"/>
      <c r="L25" s="49"/>
    </row>
    <row r="26" spans="1:11" ht="12.75" hidden="1">
      <c r="A26" s="4"/>
      <c r="B26" s="4"/>
      <c r="C26" s="33"/>
      <c r="D26" s="33"/>
      <c r="K26" s="50"/>
    </row>
    <row r="27" spans="1:4" ht="12.75" hidden="1">
      <c r="A27" s="4"/>
      <c r="B27" s="4"/>
      <c r="C27" s="33"/>
      <c r="D27" s="33"/>
    </row>
    <row r="28" spans="1:4" ht="12.75" hidden="1">
      <c r="A28" s="4"/>
      <c r="B28" s="4"/>
      <c r="C28" s="33"/>
      <c r="D28" s="33"/>
    </row>
    <row r="29" spans="1:4" ht="12.75" hidden="1">
      <c r="A29" s="4"/>
      <c r="B29" s="4"/>
      <c r="C29" s="33"/>
      <c r="D29" s="33"/>
    </row>
    <row r="30" spans="1:4" ht="12.75" hidden="1">
      <c r="A30" s="4"/>
      <c r="B30" s="4"/>
      <c r="C30" s="33"/>
      <c r="D30" s="33"/>
    </row>
    <row r="31" spans="1:4" ht="12.75" hidden="1">
      <c r="A31" s="4"/>
      <c r="B31" s="4"/>
      <c r="C31" s="33"/>
      <c r="D31" s="33"/>
    </row>
    <row r="32" spans="1:4" ht="12.75">
      <c r="A32" s="3" t="s">
        <v>6</v>
      </c>
      <c r="B32" s="3"/>
      <c r="C32" s="34" t="s">
        <v>2</v>
      </c>
      <c r="D32" s="33">
        <v>-3.6</v>
      </c>
    </row>
    <row r="33" spans="1:5" ht="12.75">
      <c r="A33" s="4">
        <v>1</v>
      </c>
      <c r="B33" s="4">
        <v>9</v>
      </c>
      <c r="C33" s="33" t="str">
        <f t="shared" si="0"/>
        <v>OLUDOYI Kesi</v>
      </c>
      <c r="D33" s="33" t="str">
        <f t="shared" si="1"/>
        <v>Middx</v>
      </c>
      <c r="E33" s="12" t="s">
        <v>535</v>
      </c>
    </row>
    <row r="34" spans="1:5" ht="12.75">
      <c r="A34" s="4">
        <v>2</v>
      </c>
      <c r="B34" s="4">
        <v>14</v>
      </c>
      <c r="C34" s="33" t="str">
        <f t="shared" si="0"/>
        <v>KENNEDY William</v>
      </c>
      <c r="D34" s="33" t="str">
        <f t="shared" si="1"/>
        <v>Wiltshire</v>
      </c>
      <c r="E34" s="12" t="s">
        <v>536</v>
      </c>
    </row>
    <row r="35" spans="1:5" ht="12.75">
      <c r="A35" s="4">
        <v>3</v>
      </c>
      <c r="B35" s="4">
        <v>8</v>
      </c>
      <c r="C35" s="33" t="str">
        <f t="shared" si="0"/>
        <v>LYTTLE Camron</v>
      </c>
      <c r="D35" s="33" t="str">
        <f t="shared" si="1"/>
        <v>Kent</v>
      </c>
      <c r="E35" s="12" t="s">
        <v>537</v>
      </c>
    </row>
    <row r="36" spans="1:5" ht="12.75">
      <c r="A36" s="4">
        <v>4</v>
      </c>
      <c r="B36" s="4">
        <v>6</v>
      </c>
      <c r="C36" s="33" t="str">
        <f t="shared" si="0"/>
        <v>BROMBY Oliver</v>
      </c>
      <c r="D36" s="33" t="str">
        <f t="shared" si="1"/>
        <v>Hants</v>
      </c>
      <c r="E36" s="12" t="s">
        <v>538</v>
      </c>
    </row>
    <row r="37" spans="1:5" ht="12.75">
      <c r="A37" s="4">
        <v>5</v>
      </c>
      <c r="B37" s="4">
        <v>13</v>
      </c>
      <c r="C37" s="33" t="str">
        <f t="shared" si="0"/>
        <v>LAVIA Emilio</v>
      </c>
      <c r="D37" s="33" t="str">
        <f t="shared" si="1"/>
        <v>Sussex</v>
      </c>
      <c r="E37" s="12" t="s">
        <v>539</v>
      </c>
    </row>
    <row r="38" spans="1:5" ht="12.75">
      <c r="A38" s="4">
        <v>6</v>
      </c>
      <c r="B38" s="4">
        <v>10</v>
      </c>
      <c r="C38" s="33" t="str">
        <f t="shared" si="0"/>
        <v>BURNHAM Dominic</v>
      </c>
      <c r="D38" s="33" t="str">
        <f t="shared" si="1"/>
        <v>Norfolk</v>
      </c>
      <c r="E38" s="12" t="s">
        <v>540</v>
      </c>
    </row>
    <row r="39" spans="1:5" ht="12.75">
      <c r="A39" s="4">
        <v>7</v>
      </c>
      <c r="B39" s="4">
        <v>12</v>
      </c>
      <c r="C39" s="33" t="str">
        <f t="shared" si="0"/>
        <v>PAGE  Rob</v>
      </c>
      <c r="D39" s="33" t="str">
        <f t="shared" si="1"/>
        <v>Surrey</v>
      </c>
      <c r="E39" s="12" t="s">
        <v>541</v>
      </c>
    </row>
    <row r="40" spans="1:6" ht="12.75">
      <c r="A40" s="9">
        <v>8</v>
      </c>
      <c r="B40" s="9">
        <v>2</v>
      </c>
      <c r="C40" s="33" t="str">
        <f t="shared" si="0"/>
        <v>COLLIN Harry</v>
      </c>
      <c r="D40" s="33" t="str">
        <f t="shared" si="1"/>
        <v>Berks</v>
      </c>
      <c r="E40" s="13" t="s">
        <v>413</v>
      </c>
      <c r="F40" s="15"/>
    </row>
    <row r="41" spans="1:7" ht="12.75">
      <c r="A41" s="9"/>
      <c r="B41" s="9"/>
      <c r="C41" s="28"/>
      <c r="D41" s="15"/>
      <c r="E41" s="13"/>
      <c r="F41" s="15"/>
      <c r="G41" s="10"/>
    </row>
    <row r="42" ht="12.75" hidden="1"/>
    <row r="43" spans="1:7" ht="12.75">
      <c r="A43" s="1" t="s">
        <v>7</v>
      </c>
      <c r="B43" s="1"/>
      <c r="D43" s="66" t="s">
        <v>60</v>
      </c>
      <c r="E43" s="11"/>
      <c r="F43" s="20"/>
      <c r="G43" s="4"/>
    </row>
    <row r="44" spans="1:13" ht="12.75">
      <c r="A44" s="3" t="s">
        <v>1</v>
      </c>
      <c r="B44" s="3"/>
      <c r="C44" s="12" t="s">
        <v>2</v>
      </c>
      <c r="D44" s="12" t="s">
        <v>626</v>
      </c>
      <c r="F44" s="8" t="s">
        <v>3</v>
      </c>
      <c r="M44" s="22"/>
    </row>
    <row r="45" spans="1:12" ht="12.75">
      <c r="A45" s="4">
        <v>1</v>
      </c>
      <c r="B45" s="4">
        <v>12</v>
      </c>
      <c r="C45" s="33" t="str">
        <f>VLOOKUP($B45,$J$45:$L$63,2,FALSE)</f>
        <v>HARRISON Creston</v>
      </c>
      <c r="D45" s="33" t="str">
        <f>VLOOKUP($B45,$J$45:$L$63,3,FALSE)</f>
        <v>Surrey</v>
      </c>
      <c r="E45" s="12" t="s">
        <v>627</v>
      </c>
      <c r="F45" s="8" t="s">
        <v>383</v>
      </c>
      <c r="J45" s="52">
        <v>1</v>
      </c>
      <c r="K45" s="52" t="s">
        <v>136</v>
      </c>
      <c r="L45" s="52" t="s">
        <v>17</v>
      </c>
    </row>
    <row r="46" spans="1:12" ht="12.75">
      <c r="A46" s="4">
        <v>2</v>
      </c>
      <c r="B46" s="4">
        <v>10</v>
      </c>
      <c r="C46" s="33" t="str">
        <f aca="true" t="shared" si="2" ref="C46:C79">VLOOKUP($B46,$J$45:$L$63,2,FALSE)</f>
        <v>BURNHAM Dominic</v>
      </c>
      <c r="D46" s="33" t="str">
        <f aca="true" t="shared" si="3" ref="D46:D79">VLOOKUP($B46,$J$45:$L$63,3,FALSE)</f>
        <v>Norfolk</v>
      </c>
      <c r="E46" s="12" t="s">
        <v>628</v>
      </c>
      <c r="F46" s="8" t="s">
        <v>385</v>
      </c>
      <c r="J46" s="52">
        <v>2</v>
      </c>
      <c r="K46" s="52" t="s">
        <v>226</v>
      </c>
      <c r="L46" s="52" t="s">
        <v>18</v>
      </c>
    </row>
    <row r="47" spans="1:12" ht="12.75">
      <c r="A47" s="4">
        <v>3</v>
      </c>
      <c r="B47" s="4">
        <v>13</v>
      </c>
      <c r="C47" s="33" t="str">
        <f t="shared" si="2"/>
        <v>LAVIA Emilio</v>
      </c>
      <c r="D47" s="33" t="str">
        <f t="shared" si="3"/>
        <v>Sussex</v>
      </c>
      <c r="E47" s="12" t="s">
        <v>629</v>
      </c>
      <c r="F47" s="8" t="s">
        <v>385</v>
      </c>
      <c r="J47" s="52">
        <v>3</v>
      </c>
      <c r="K47" s="52" t="s">
        <v>346</v>
      </c>
      <c r="L47" s="52" t="s">
        <v>19</v>
      </c>
    </row>
    <row r="48" spans="1:12" ht="12.75">
      <c r="A48" s="4">
        <v>4</v>
      </c>
      <c r="B48" s="4">
        <v>7</v>
      </c>
      <c r="C48" s="33" t="str">
        <f t="shared" si="2"/>
        <v>SMITH Luke</v>
      </c>
      <c r="D48" s="33" t="str">
        <f t="shared" si="3"/>
        <v>Herts</v>
      </c>
      <c r="E48" s="12" t="s">
        <v>630</v>
      </c>
      <c r="F48" s="8" t="s">
        <v>388</v>
      </c>
      <c r="J48" s="52">
        <v>4</v>
      </c>
      <c r="K48" s="52" t="s">
        <v>227</v>
      </c>
      <c r="L48" s="52" t="s">
        <v>20</v>
      </c>
    </row>
    <row r="49" spans="1:12" ht="12.75">
      <c r="A49" s="4">
        <v>5</v>
      </c>
      <c r="B49" s="4">
        <v>8</v>
      </c>
      <c r="C49" s="33" t="str">
        <f t="shared" si="2"/>
        <v>FRANCIS Rhys</v>
      </c>
      <c r="D49" s="33" t="str">
        <f t="shared" si="3"/>
        <v>Kent</v>
      </c>
      <c r="E49" s="12" t="s">
        <v>631</v>
      </c>
      <c r="F49" s="8" t="s">
        <v>388</v>
      </c>
      <c r="J49" s="52">
        <v>5</v>
      </c>
      <c r="K49" s="52" t="s">
        <v>139</v>
      </c>
      <c r="L49" s="52" t="s">
        <v>23</v>
      </c>
    </row>
    <row r="50" spans="1:12" ht="12.75">
      <c r="A50" s="4">
        <v>6</v>
      </c>
      <c r="B50" s="4">
        <v>11</v>
      </c>
      <c r="C50" s="33" t="str">
        <f t="shared" si="2"/>
        <v>ROWETT Alfie</v>
      </c>
      <c r="D50" s="33" t="str">
        <f t="shared" si="3"/>
        <v>Oxon</v>
      </c>
      <c r="E50" s="12" t="s">
        <v>632</v>
      </c>
      <c r="J50" s="52">
        <v>6</v>
      </c>
      <c r="K50" s="52" t="s">
        <v>228</v>
      </c>
      <c r="L50" s="52" t="s">
        <v>49</v>
      </c>
    </row>
    <row r="51" spans="1:12" ht="12.75">
      <c r="A51" s="4">
        <v>7</v>
      </c>
      <c r="B51" s="4">
        <v>1</v>
      </c>
      <c r="C51" s="33" t="str">
        <f t="shared" si="2"/>
        <v>OWOLABI Emmanuel</v>
      </c>
      <c r="D51" s="33" t="str">
        <f t="shared" si="3"/>
        <v>Beds</v>
      </c>
      <c r="E51" s="12" t="s">
        <v>633</v>
      </c>
      <c r="J51" s="52">
        <v>7</v>
      </c>
      <c r="K51" s="52" t="s">
        <v>229</v>
      </c>
      <c r="L51" s="52" t="s">
        <v>25</v>
      </c>
    </row>
    <row r="52" spans="1:12" ht="12.75">
      <c r="A52" s="4"/>
      <c r="B52" s="4"/>
      <c r="C52" s="33"/>
      <c r="D52" s="33"/>
      <c r="J52" s="52">
        <v>8</v>
      </c>
      <c r="K52" s="52" t="s">
        <v>230</v>
      </c>
      <c r="L52" s="52" t="s">
        <v>26</v>
      </c>
    </row>
    <row r="53" spans="1:12" ht="12.75">
      <c r="A53" s="3" t="s">
        <v>4</v>
      </c>
      <c r="B53" s="3"/>
      <c r="C53" s="34" t="s">
        <v>2</v>
      </c>
      <c r="D53" s="33">
        <v>-3.9</v>
      </c>
      <c r="F53" s="8" t="s">
        <v>3</v>
      </c>
      <c r="J53" s="52">
        <v>9</v>
      </c>
      <c r="K53" s="52" t="s">
        <v>352</v>
      </c>
      <c r="L53" s="52" t="s">
        <v>50</v>
      </c>
    </row>
    <row r="54" spans="1:12" ht="12.75">
      <c r="A54" s="4">
        <v>1</v>
      </c>
      <c r="B54" s="4">
        <v>6</v>
      </c>
      <c r="C54" s="33" t="str">
        <f t="shared" si="2"/>
        <v>RICHARDSON Owen</v>
      </c>
      <c r="D54" s="33" t="str">
        <f t="shared" si="3"/>
        <v>Hants</v>
      </c>
      <c r="E54" s="12" t="s">
        <v>634</v>
      </c>
      <c r="F54" s="8" t="s">
        <v>385</v>
      </c>
      <c r="J54" s="52">
        <v>10</v>
      </c>
      <c r="K54" s="52" t="s">
        <v>144</v>
      </c>
      <c r="L54" s="52" t="s">
        <v>27</v>
      </c>
    </row>
    <row r="55" spans="1:12" ht="12.75">
      <c r="A55" s="4">
        <v>2</v>
      </c>
      <c r="B55" s="4">
        <v>14</v>
      </c>
      <c r="C55" s="33" t="str">
        <f t="shared" si="2"/>
        <v>HARNETT Owen</v>
      </c>
      <c r="D55" s="33" t="str">
        <f t="shared" si="3"/>
        <v>Wiltshire</v>
      </c>
      <c r="E55" s="12" t="s">
        <v>635</v>
      </c>
      <c r="F55" s="8" t="s">
        <v>385</v>
      </c>
      <c r="J55" s="52">
        <v>11</v>
      </c>
      <c r="K55" s="52" t="s">
        <v>231</v>
      </c>
      <c r="L55" s="52" t="s">
        <v>51</v>
      </c>
    </row>
    <row r="56" spans="1:12" ht="12.75">
      <c r="A56" s="4">
        <v>3</v>
      </c>
      <c r="B56" s="4">
        <v>2</v>
      </c>
      <c r="C56" s="33" t="str">
        <f t="shared" si="2"/>
        <v>GREEN Connor</v>
      </c>
      <c r="D56" s="33" t="str">
        <f t="shared" si="3"/>
        <v>Berks</v>
      </c>
      <c r="E56" s="12" t="s">
        <v>636</v>
      </c>
      <c r="F56" s="8" t="s">
        <v>385</v>
      </c>
      <c r="J56" s="52">
        <v>12</v>
      </c>
      <c r="K56" s="52" t="s">
        <v>353</v>
      </c>
      <c r="L56" s="52" t="s">
        <v>30</v>
      </c>
    </row>
    <row r="57" spans="1:12" ht="12.75">
      <c r="A57" s="4">
        <v>4</v>
      </c>
      <c r="B57" s="4">
        <v>3</v>
      </c>
      <c r="C57" s="33" t="str">
        <f t="shared" si="2"/>
        <v>CAIRD Harrison</v>
      </c>
      <c r="D57" s="33" t="str">
        <f t="shared" si="3"/>
        <v>Bucks</v>
      </c>
      <c r="E57" s="12" t="s">
        <v>637</v>
      </c>
      <c r="J57" s="52">
        <v>13</v>
      </c>
      <c r="K57" s="52" t="s">
        <v>147</v>
      </c>
      <c r="L57" s="52" t="s">
        <v>31</v>
      </c>
    </row>
    <row r="58" spans="1:12" ht="12.75">
      <c r="A58" s="4">
        <v>5</v>
      </c>
      <c r="B58" s="4">
        <v>4</v>
      </c>
      <c r="C58" s="33" t="str">
        <f t="shared" si="2"/>
        <v>IGWE Anyalema</v>
      </c>
      <c r="D58" s="33" t="str">
        <f t="shared" si="3"/>
        <v>Cambs</v>
      </c>
      <c r="E58" s="12" t="s">
        <v>638</v>
      </c>
      <c r="J58" s="52">
        <v>14</v>
      </c>
      <c r="K58" s="52" t="s">
        <v>232</v>
      </c>
      <c r="L58" s="52" t="s">
        <v>32</v>
      </c>
    </row>
    <row r="59" spans="1:13" ht="12.75">
      <c r="A59" s="4"/>
      <c r="B59" s="4">
        <v>9</v>
      </c>
      <c r="C59" s="33" t="str">
        <f t="shared" si="2"/>
        <v>ADEREMI Ajibola</v>
      </c>
      <c r="D59" s="33" t="str">
        <f t="shared" si="3"/>
        <v>Middx</v>
      </c>
      <c r="F59" s="8" t="s">
        <v>418</v>
      </c>
      <c r="J59" s="2"/>
      <c r="K59"/>
      <c r="L59"/>
      <c r="M59"/>
    </row>
    <row r="60" spans="1:13" ht="12" customHeight="1">
      <c r="A60" s="4"/>
      <c r="B60" s="4"/>
      <c r="C60" s="33"/>
      <c r="D60" s="33"/>
      <c r="J60" s="2"/>
      <c r="K60"/>
      <c r="L60"/>
      <c r="M60"/>
    </row>
    <row r="61" spans="1:13" ht="12.75" hidden="1">
      <c r="A61" s="4"/>
      <c r="B61" s="4"/>
      <c r="C61" s="33"/>
      <c r="D61" s="33"/>
      <c r="J61" s="2"/>
      <c r="K61"/>
      <c r="L61"/>
      <c r="M61"/>
    </row>
    <row r="62" spans="1:12" ht="12.75" hidden="1">
      <c r="A62" s="3"/>
      <c r="B62" s="3"/>
      <c r="C62" s="34"/>
      <c r="D62" s="33"/>
      <c r="K62" s="47"/>
      <c r="L62" s="49"/>
    </row>
    <row r="63" spans="1:12" ht="12.75" hidden="1">
      <c r="A63" s="4"/>
      <c r="B63" s="4"/>
      <c r="C63" s="33"/>
      <c r="D63" s="33"/>
      <c r="K63" s="49"/>
      <c r="L63" s="49"/>
    </row>
    <row r="64" spans="1:11" ht="12.75" hidden="1">
      <c r="A64" s="4"/>
      <c r="B64" s="4"/>
      <c r="C64" s="33"/>
      <c r="D64" s="33"/>
      <c r="K64" s="49"/>
    </row>
    <row r="65" spans="1:11" ht="12.75" hidden="1">
      <c r="A65" s="4"/>
      <c r="B65" s="4"/>
      <c r="C65" s="33"/>
      <c r="D65" s="33"/>
      <c r="K65" s="50"/>
    </row>
    <row r="66" spans="1:4" ht="12.75" hidden="1">
      <c r="A66" s="4"/>
      <c r="B66" s="4"/>
      <c r="C66" s="33"/>
      <c r="D66" s="33"/>
    </row>
    <row r="67" spans="1:4" ht="12.75" hidden="1">
      <c r="A67" s="4"/>
      <c r="B67" s="4"/>
      <c r="C67" s="33"/>
      <c r="D67" s="33"/>
    </row>
    <row r="68" spans="1:4" ht="12.75" hidden="1">
      <c r="A68" s="4"/>
      <c r="B68" s="4"/>
      <c r="C68" s="33"/>
      <c r="D68" s="33"/>
    </row>
    <row r="69" spans="1:4" ht="12.75" hidden="1">
      <c r="A69" s="4"/>
      <c r="B69" s="4"/>
      <c r="C69" s="33"/>
      <c r="D69" s="33"/>
    </row>
    <row r="70" spans="1:4" ht="12.75" hidden="1">
      <c r="A70" s="4"/>
      <c r="B70" s="4"/>
      <c r="C70" s="33"/>
      <c r="D70" s="33"/>
    </row>
    <row r="71" spans="1:4" ht="12.75">
      <c r="A71" s="3" t="s">
        <v>6</v>
      </c>
      <c r="B71" s="3"/>
      <c r="C71" s="34" t="s">
        <v>2</v>
      </c>
      <c r="D71" s="33">
        <v>-3.7</v>
      </c>
    </row>
    <row r="72" spans="1:5" ht="12.75">
      <c r="A72" s="4">
        <v>1</v>
      </c>
      <c r="B72" s="4">
        <v>12</v>
      </c>
      <c r="C72" s="33" t="str">
        <f t="shared" si="2"/>
        <v>HARRISON Creston</v>
      </c>
      <c r="D72" s="33" t="str">
        <f t="shared" si="3"/>
        <v>Surrey</v>
      </c>
      <c r="E72" s="12" t="s">
        <v>672</v>
      </c>
    </row>
    <row r="73" spans="1:5" ht="12.75">
      <c r="A73" s="4">
        <v>2</v>
      </c>
      <c r="B73" s="4">
        <v>13</v>
      </c>
      <c r="C73" s="33" t="str">
        <f t="shared" si="2"/>
        <v>LAVIA Emilio</v>
      </c>
      <c r="D73" s="33" t="str">
        <f t="shared" si="3"/>
        <v>Sussex</v>
      </c>
      <c r="E73" s="12" t="s">
        <v>673</v>
      </c>
    </row>
    <row r="74" spans="1:5" ht="12.75">
      <c r="A74" s="4">
        <v>3</v>
      </c>
      <c r="B74" s="4">
        <v>10</v>
      </c>
      <c r="C74" s="33" t="str">
        <f t="shared" si="2"/>
        <v>BURNHAM Dominic</v>
      </c>
      <c r="D74" s="33" t="str">
        <f t="shared" si="3"/>
        <v>Norfolk</v>
      </c>
      <c r="E74" s="12" t="s">
        <v>674</v>
      </c>
    </row>
    <row r="75" spans="1:5" ht="12.75">
      <c r="A75" s="4">
        <v>4</v>
      </c>
      <c r="B75" s="4">
        <v>6</v>
      </c>
      <c r="C75" s="33" t="str">
        <f t="shared" si="2"/>
        <v>RICHARDSON Owen</v>
      </c>
      <c r="D75" s="33" t="str">
        <f t="shared" si="3"/>
        <v>Hants</v>
      </c>
      <c r="E75" s="12" t="s">
        <v>675</v>
      </c>
    </row>
    <row r="76" spans="1:5" ht="12.75">
      <c r="A76" s="4">
        <v>5</v>
      </c>
      <c r="B76" s="4">
        <v>7</v>
      </c>
      <c r="C76" s="33" t="str">
        <f t="shared" si="2"/>
        <v>SMITH Luke</v>
      </c>
      <c r="D76" s="33" t="str">
        <f t="shared" si="3"/>
        <v>Herts</v>
      </c>
      <c r="E76" s="12" t="s">
        <v>630</v>
      </c>
    </row>
    <row r="77" spans="1:5" ht="12.75">
      <c r="A77" s="4">
        <v>6</v>
      </c>
      <c r="B77" s="4">
        <v>2</v>
      </c>
      <c r="C77" s="33" t="str">
        <f t="shared" si="2"/>
        <v>GREEN Connor</v>
      </c>
      <c r="D77" s="33" t="str">
        <f t="shared" si="3"/>
        <v>Berks</v>
      </c>
      <c r="E77" s="12" t="s">
        <v>676</v>
      </c>
    </row>
    <row r="78" spans="1:5" ht="12.75">
      <c r="A78" s="4">
        <v>7</v>
      </c>
      <c r="B78" s="4">
        <v>8</v>
      </c>
      <c r="C78" s="33" t="str">
        <f t="shared" si="2"/>
        <v>FRANCIS Rhys</v>
      </c>
      <c r="D78" s="33" t="str">
        <f t="shared" si="3"/>
        <v>Kent</v>
      </c>
      <c r="E78" s="12" t="s">
        <v>677</v>
      </c>
    </row>
    <row r="79" spans="1:6" ht="12.75">
      <c r="A79" s="9"/>
      <c r="B79" s="9">
        <v>14</v>
      </c>
      <c r="C79" s="33" t="str">
        <f t="shared" si="2"/>
        <v>HARNETT Owen</v>
      </c>
      <c r="D79" s="33" t="str">
        <f t="shared" si="3"/>
        <v>Wiltshire</v>
      </c>
      <c r="E79" s="13"/>
      <c r="F79" s="15" t="s">
        <v>418</v>
      </c>
    </row>
    <row r="80" spans="1:6" ht="12.75">
      <c r="A80" s="9"/>
      <c r="B80" s="9"/>
      <c r="C80" s="28"/>
      <c r="D80" s="15"/>
      <c r="E80" s="13"/>
      <c r="F80" s="15"/>
    </row>
    <row r="82" spans="1:4" ht="12.75">
      <c r="A82" s="1" t="s">
        <v>204</v>
      </c>
      <c r="B82" s="1"/>
      <c r="D82" s="2" t="s">
        <v>205</v>
      </c>
    </row>
    <row r="83" spans="1:13" ht="12.75">
      <c r="A83" s="3" t="s">
        <v>1</v>
      </c>
      <c r="B83" s="3"/>
      <c r="C83" s="12"/>
      <c r="D83" s="12"/>
      <c r="F83" s="8" t="s">
        <v>3</v>
      </c>
      <c r="M83" s="22"/>
    </row>
    <row r="84" spans="1:12" ht="12.75">
      <c r="A84" s="4">
        <v>1</v>
      </c>
      <c r="B84" s="4">
        <v>8</v>
      </c>
      <c r="C84" s="33" t="str">
        <f>VLOOKUP($B84,$J$84:$L$102,2,FALSE)</f>
        <v>KHAISTO Mohammed</v>
      </c>
      <c r="D84" s="33" t="str">
        <f>VLOOKUP($B84,$J$84:$L$102,3,FALSE)</f>
        <v>Kent</v>
      </c>
      <c r="E84" s="12" t="s">
        <v>509</v>
      </c>
      <c r="F84" s="8" t="s">
        <v>383</v>
      </c>
      <c r="J84" s="52">
        <v>1</v>
      </c>
      <c r="K84" s="52" t="s">
        <v>193</v>
      </c>
      <c r="L84" s="52" t="s">
        <v>17</v>
      </c>
    </row>
    <row r="85" spans="1:12" ht="12.75">
      <c r="A85" s="4">
        <v>2</v>
      </c>
      <c r="B85" s="4">
        <v>13</v>
      </c>
      <c r="C85" s="33" t="str">
        <f aca="true" t="shared" si="4" ref="C85:C118">VLOOKUP($B85,$J$84:$L$102,2,FALSE)</f>
        <v>GORTON Ashley</v>
      </c>
      <c r="D85" s="33" t="str">
        <f aca="true" t="shared" si="5" ref="D85:D118">VLOOKUP($B85,$J$84:$L$102,3,FALSE)</f>
        <v>Sussex</v>
      </c>
      <c r="E85" s="12" t="s">
        <v>510</v>
      </c>
      <c r="F85" s="8" t="s">
        <v>385</v>
      </c>
      <c r="J85" s="52">
        <v>2</v>
      </c>
      <c r="K85" s="52"/>
      <c r="L85" s="52" t="s">
        <v>18</v>
      </c>
    </row>
    <row r="86" spans="1:12" ht="12.75">
      <c r="A86" s="4">
        <v>3</v>
      </c>
      <c r="B86" s="4">
        <v>7</v>
      </c>
      <c r="C86" s="33" t="str">
        <f t="shared" si="4"/>
        <v>LLOYD James</v>
      </c>
      <c r="D86" s="33" t="str">
        <f t="shared" si="5"/>
        <v>Herts</v>
      </c>
      <c r="E86" s="12" t="s">
        <v>511</v>
      </c>
      <c r="F86" s="8" t="s">
        <v>385</v>
      </c>
      <c r="J86" s="52">
        <v>3</v>
      </c>
      <c r="K86" s="52"/>
      <c r="L86" s="52" t="s">
        <v>19</v>
      </c>
    </row>
    <row r="87" spans="1:12" ht="12.75">
      <c r="A87" s="4">
        <v>4</v>
      </c>
      <c r="B87" s="4">
        <v>11</v>
      </c>
      <c r="C87" s="33" t="str">
        <f t="shared" si="4"/>
        <v>THORNE Ben</v>
      </c>
      <c r="D87" s="33" t="str">
        <f t="shared" si="5"/>
        <v>Oxon</v>
      </c>
      <c r="E87" s="12" t="s">
        <v>512</v>
      </c>
      <c r="F87" s="8" t="s">
        <v>388</v>
      </c>
      <c r="J87" s="52">
        <v>4</v>
      </c>
      <c r="K87" s="52" t="s">
        <v>194</v>
      </c>
      <c r="L87" s="52" t="s">
        <v>20</v>
      </c>
    </row>
    <row r="88" spans="1:12" ht="12.75">
      <c r="A88" s="4">
        <v>5</v>
      </c>
      <c r="B88" s="4">
        <v>12</v>
      </c>
      <c r="C88" s="33" t="str">
        <f t="shared" si="4"/>
        <v>INKESTER Nathan</v>
      </c>
      <c r="D88" s="33" t="str">
        <f t="shared" si="5"/>
        <v>Surrey</v>
      </c>
      <c r="E88" s="12" t="s">
        <v>513</v>
      </c>
      <c r="F88" s="8" t="s">
        <v>388</v>
      </c>
      <c r="J88" s="52">
        <v>5</v>
      </c>
      <c r="K88" s="52" t="s">
        <v>195</v>
      </c>
      <c r="L88" s="52" t="s">
        <v>23</v>
      </c>
    </row>
    <row r="89" spans="1:12" ht="12.75">
      <c r="A89" s="4">
        <v>6</v>
      </c>
      <c r="B89" s="4">
        <v>14</v>
      </c>
      <c r="C89" s="33" t="str">
        <f t="shared" si="4"/>
        <v>BUCKLEY Huw</v>
      </c>
      <c r="D89" s="33" t="str">
        <f t="shared" si="5"/>
        <v>Wiltshire</v>
      </c>
      <c r="E89" s="12" t="s">
        <v>514</v>
      </c>
      <c r="J89" s="52">
        <v>6</v>
      </c>
      <c r="K89" s="52" t="s">
        <v>196</v>
      </c>
      <c r="L89" s="52" t="s">
        <v>49</v>
      </c>
    </row>
    <row r="90" spans="1:12" ht="12.75">
      <c r="A90" s="4"/>
      <c r="B90" s="4"/>
      <c r="C90" s="33"/>
      <c r="D90" s="33"/>
      <c r="J90" s="52">
        <v>7</v>
      </c>
      <c r="K90" s="52" t="s">
        <v>197</v>
      </c>
      <c r="L90" s="52" t="s">
        <v>25</v>
      </c>
    </row>
    <row r="91" spans="1:12" ht="12.75">
      <c r="A91" s="4"/>
      <c r="B91" s="4"/>
      <c r="C91" s="33"/>
      <c r="D91" s="33"/>
      <c r="J91" s="52">
        <v>8</v>
      </c>
      <c r="K91" s="52" t="s">
        <v>198</v>
      </c>
      <c r="L91" s="52" t="s">
        <v>26</v>
      </c>
    </row>
    <row r="92" spans="1:12" ht="12.75">
      <c r="A92" s="3" t="s">
        <v>4</v>
      </c>
      <c r="B92" s="3"/>
      <c r="C92" s="33"/>
      <c r="D92" s="33"/>
      <c r="F92" s="8" t="s">
        <v>3</v>
      </c>
      <c r="J92" s="52">
        <v>9</v>
      </c>
      <c r="K92" s="52" t="s">
        <v>351</v>
      </c>
      <c r="L92" s="52" t="s">
        <v>50</v>
      </c>
    </row>
    <row r="93" spans="1:12" ht="12.75">
      <c r="A93" s="4">
        <v>1</v>
      </c>
      <c r="B93" s="4">
        <v>10</v>
      </c>
      <c r="C93" s="33" t="str">
        <f t="shared" si="4"/>
        <v>HOLLAND Elliot</v>
      </c>
      <c r="D93" s="33" t="str">
        <f t="shared" si="5"/>
        <v>Norfolk</v>
      </c>
      <c r="E93" s="12" t="s">
        <v>515</v>
      </c>
      <c r="F93" s="8" t="s">
        <v>385</v>
      </c>
      <c r="J93" s="52">
        <v>10</v>
      </c>
      <c r="K93" s="52" t="s">
        <v>199</v>
      </c>
      <c r="L93" s="52" t="s">
        <v>27</v>
      </c>
    </row>
    <row r="94" spans="1:12" ht="12.75">
      <c r="A94" s="4">
        <v>2</v>
      </c>
      <c r="B94" s="4">
        <v>9</v>
      </c>
      <c r="C94" s="33" t="str">
        <f t="shared" si="4"/>
        <v>STEWART Nilrem</v>
      </c>
      <c r="D94" s="33" t="str">
        <f t="shared" si="5"/>
        <v>Middx</v>
      </c>
      <c r="E94" s="12" t="s">
        <v>516</v>
      </c>
      <c r="F94" s="8" t="s">
        <v>385</v>
      </c>
      <c r="J94" s="52">
        <v>11</v>
      </c>
      <c r="K94" s="52" t="s">
        <v>200</v>
      </c>
      <c r="L94" s="52" t="s">
        <v>51</v>
      </c>
    </row>
    <row r="95" spans="1:12" ht="12.75">
      <c r="A95" s="4">
        <v>3</v>
      </c>
      <c r="B95" s="4">
        <v>4</v>
      </c>
      <c r="C95" s="33" t="str">
        <f t="shared" si="4"/>
        <v>WOOLFE Charlie</v>
      </c>
      <c r="D95" s="33" t="str">
        <f t="shared" si="5"/>
        <v>Cambs</v>
      </c>
      <c r="E95" s="12" t="s">
        <v>517</v>
      </c>
      <c r="F95" s="8" t="s">
        <v>385</v>
      </c>
      <c r="J95" s="52">
        <v>12</v>
      </c>
      <c r="K95" s="52" t="s">
        <v>201</v>
      </c>
      <c r="L95" s="52" t="s">
        <v>30</v>
      </c>
    </row>
    <row r="96" spans="1:12" ht="12.75">
      <c r="A96" s="4">
        <v>4</v>
      </c>
      <c r="B96" s="4">
        <v>5</v>
      </c>
      <c r="C96" s="33" t="str">
        <f t="shared" si="4"/>
        <v>WHEELER Sam</v>
      </c>
      <c r="D96" s="33" t="str">
        <f t="shared" si="5"/>
        <v>Dorset</v>
      </c>
      <c r="E96" s="12" t="s">
        <v>518</v>
      </c>
      <c r="J96" s="52">
        <v>13</v>
      </c>
      <c r="K96" s="52" t="s">
        <v>202</v>
      </c>
      <c r="L96" s="52" t="s">
        <v>31</v>
      </c>
    </row>
    <row r="97" spans="1:12" ht="12.75">
      <c r="A97" s="4">
        <v>5</v>
      </c>
      <c r="B97" s="4">
        <v>6</v>
      </c>
      <c r="C97" s="33" t="str">
        <f t="shared" si="4"/>
        <v>STIRLING-STAINSBY William</v>
      </c>
      <c r="D97" s="33" t="str">
        <f t="shared" si="5"/>
        <v>Hants</v>
      </c>
      <c r="E97" s="12" t="s">
        <v>519</v>
      </c>
      <c r="J97" s="52">
        <v>14</v>
      </c>
      <c r="K97" s="52" t="s">
        <v>203</v>
      </c>
      <c r="L97" s="52" t="s">
        <v>32</v>
      </c>
    </row>
    <row r="98" spans="1:13" ht="12.75">
      <c r="A98" s="4">
        <v>6</v>
      </c>
      <c r="B98" s="4">
        <v>1</v>
      </c>
      <c r="C98" s="33" t="str">
        <f t="shared" si="4"/>
        <v>COOKE Josiah</v>
      </c>
      <c r="D98" s="33" t="str">
        <f t="shared" si="5"/>
        <v>Beds</v>
      </c>
      <c r="E98" s="12" t="s">
        <v>520</v>
      </c>
      <c r="J98" s="2"/>
      <c r="K98"/>
      <c r="L98"/>
      <c r="M98"/>
    </row>
    <row r="99" spans="1:13" ht="12.75">
      <c r="A99" s="4"/>
      <c r="B99" s="4"/>
      <c r="C99" s="33"/>
      <c r="D99" s="33"/>
      <c r="J99" s="2"/>
      <c r="K99"/>
      <c r="L99"/>
      <c r="M99"/>
    </row>
    <row r="100" spans="1:13" ht="12.75">
      <c r="A100" s="4"/>
      <c r="B100" s="4"/>
      <c r="C100" s="33"/>
      <c r="D100" s="33"/>
      <c r="J100" s="2"/>
      <c r="K100"/>
      <c r="L100"/>
      <c r="M100"/>
    </row>
    <row r="101" spans="1:12" ht="12.75" hidden="1">
      <c r="A101" s="3"/>
      <c r="B101" s="3"/>
      <c r="C101" s="33"/>
      <c r="D101" s="33"/>
      <c r="K101" s="47"/>
      <c r="L101" s="49"/>
    </row>
    <row r="102" spans="1:12" ht="12.75" hidden="1">
      <c r="A102" s="4"/>
      <c r="B102" s="4"/>
      <c r="C102" s="33"/>
      <c r="D102" s="33"/>
      <c r="K102" s="49"/>
      <c r="L102" s="49"/>
    </row>
    <row r="103" spans="1:12" ht="12.75" hidden="1">
      <c r="A103" s="4"/>
      <c r="B103" s="4"/>
      <c r="C103" s="33"/>
      <c r="D103" s="33"/>
      <c r="K103" s="49"/>
      <c r="L103" s="49"/>
    </row>
    <row r="104" spans="1:11" ht="12.75" hidden="1">
      <c r="A104" s="4"/>
      <c r="B104" s="4"/>
      <c r="C104" s="33"/>
      <c r="D104" s="33"/>
      <c r="K104" s="50"/>
    </row>
    <row r="105" spans="1:4" ht="12.75" hidden="1">
      <c r="A105" s="4"/>
      <c r="B105" s="4"/>
      <c r="C105" s="33"/>
      <c r="D105" s="33"/>
    </row>
    <row r="106" spans="1:4" ht="12.75" hidden="1">
      <c r="A106" s="4"/>
      <c r="B106" s="4"/>
      <c r="C106" s="33"/>
      <c r="D106" s="33"/>
    </row>
    <row r="107" spans="1:4" ht="12.75" hidden="1">
      <c r="A107" s="4"/>
      <c r="B107" s="4"/>
      <c r="C107" s="33"/>
      <c r="D107" s="33"/>
    </row>
    <row r="108" spans="1:4" ht="12.75" hidden="1">
      <c r="A108" s="4"/>
      <c r="B108" s="4"/>
      <c r="C108" s="33"/>
      <c r="D108" s="33"/>
    </row>
    <row r="109" spans="1:4" ht="12.75" hidden="1">
      <c r="A109" s="4"/>
      <c r="B109" s="4"/>
      <c r="C109" s="33"/>
      <c r="D109" s="33"/>
    </row>
    <row r="110" spans="1:4" ht="12.75">
      <c r="A110" s="3" t="s">
        <v>6</v>
      </c>
      <c r="B110" s="3"/>
      <c r="C110" s="33"/>
      <c r="D110" s="33"/>
    </row>
    <row r="111" spans="1:5" ht="12.75">
      <c r="A111" s="4">
        <v>1</v>
      </c>
      <c r="B111" s="4">
        <v>8</v>
      </c>
      <c r="C111" s="33" t="str">
        <f>VLOOKUP($B111,$J$84:$L$102,2,FALSE)</f>
        <v>KHAISTO Mohammed</v>
      </c>
      <c r="D111" s="33" t="str">
        <f t="shared" si="5"/>
        <v>Kent</v>
      </c>
      <c r="E111" s="12" t="s">
        <v>684</v>
      </c>
    </row>
    <row r="112" spans="1:5" ht="12.75">
      <c r="A112" s="4">
        <v>2</v>
      </c>
      <c r="B112" s="4">
        <v>10</v>
      </c>
      <c r="C112" s="33" t="str">
        <f t="shared" si="4"/>
        <v>HOLLAND Elliot</v>
      </c>
      <c r="D112" s="33" t="str">
        <f t="shared" si="5"/>
        <v>Norfolk</v>
      </c>
      <c r="E112" s="12" t="s">
        <v>685</v>
      </c>
    </row>
    <row r="113" spans="1:5" ht="12.75">
      <c r="A113" s="4">
        <v>3</v>
      </c>
      <c r="B113" s="4">
        <v>9</v>
      </c>
      <c r="C113" s="33" t="str">
        <f t="shared" si="4"/>
        <v>STEWART Nilrem</v>
      </c>
      <c r="D113" s="33" t="str">
        <f t="shared" si="5"/>
        <v>Middx</v>
      </c>
      <c r="E113" s="12" t="s">
        <v>686</v>
      </c>
    </row>
    <row r="114" spans="1:5" ht="12.75">
      <c r="A114" s="4">
        <v>4</v>
      </c>
      <c r="B114" s="4">
        <v>13</v>
      </c>
      <c r="C114" s="33" t="str">
        <f t="shared" si="4"/>
        <v>GORTON Ashley</v>
      </c>
      <c r="D114" s="33" t="str">
        <f t="shared" si="5"/>
        <v>Sussex</v>
      </c>
      <c r="E114" s="12" t="s">
        <v>687</v>
      </c>
    </row>
    <row r="115" spans="1:5" ht="12.75">
      <c r="A115" s="4">
        <v>5</v>
      </c>
      <c r="B115" s="4">
        <v>7</v>
      </c>
      <c r="C115" s="33" t="str">
        <f t="shared" si="4"/>
        <v>LLOYD James</v>
      </c>
      <c r="D115" s="33" t="str">
        <f t="shared" si="5"/>
        <v>Herts</v>
      </c>
      <c r="E115" s="12" t="s">
        <v>688</v>
      </c>
    </row>
    <row r="116" spans="1:5" ht="12.75">
      <c r="A116" s="4">
        <v>6</v>
      </c>
      <c r="B116" s="4">
        <v>4</v>
      </c>
      <c r="C116" s="33" t="str">
        <f t="shared" si="4"/>
        <v>WOOLFE Charlie</v>
      </c>
      <c r="D116" s="33" t="str">
        <f t="shared" si="5"/>
        <v>Cambs</v>
      </c>
      <c r="E116" s="12" t="s">
        <v>689</v>
      </c>
    </row>
    <row r="117" spans="1:5" ht="12.75">
      <c r="A117" s="4">
        <v>7</v>
      </c>
      <c r="B117" s="4">
        <v>11</v>
      </c>
      <c r="C117" s="33" t="str">
        <f t="shared" si="4"/>
        <v>THORNE Ben</v>
      </c>
      <c r="D117" s="33" t="str">
        <f t="shared" si="5"/>
        <v>Oxon</v>
      </c>
      <c r="E117" s="12" t="s">
        <v>690</v>
      </c>
    </row>
    <row r="118" spans="1:6" ht="12.75">
      <c r="A118" s="9">
        <v>8</v>
      </c>
      <c r="B118" s="9">
        <v>12</v>
      </c>
      <c r="C118" s="33" t="str">
        <f t="shared" si="4"/>
        <v>INKESTER Nathan</v>
      </c>
      <c r="D118" s="33" t="str">
        <f t="shared" si="5"/>
        <v>Surrey</v>
      </c>
      <c r="E118" s="13" t="s">
        <v>691</v>
      </c>
      <c r="F118" s="15"/>
    </row>
    <row r="119" spans="1:13" s="70" customFormat="1" ht="12.75">
      <c r="A119" s="9"/>
      <c r="B119" s="9"/>
      <c r="C119" s="28"/>
      <c r="D119" s="15"/>
      <c r="E119" s="13"/>
      <c r="F119" s="15"/>
      <c r="G119" s="10"/>
      <c r="H119" s="10"/>
      <c r="I119" s="10"/>
      <c r="J119" s="68"/>
      <c r="K119" s="69"/>
      <c r="L119" s="68"/>
      <c r="M119" s="10"/>
    </row>
    <row r="120" ht="0.75" customHeight="1"/>
    <row r="121" spans="1:4" ht="12.75">
      <c r="A121" s="1" t="s">
        <v>8</v>
      </c>
      <c r="B121" s="1"/>
      <c r="D121" s="4" t="s">
        <v>59</v>
      </c>
    </row>
    <row r="122" spans="1:13" ht="12.75">
      <c r="A122" s="3" t="s">
        <v>1</v>
      </c>
      <c r="B122" s="3"/>
      <c r="C122" s="12"/>
      <c r="D122" s="12"/>
      <c r="F122" s="8" t="s">
        <v>3</v>
      </c>
      <c r="M122" s="22"/>
    </row>
    <row r="123" spans="1:12" ht="12.75">
      <c r="A123" s="4">
        <v>1</v>
      </c>
      <c r="B123" s="4">
        <v>12</v>
      </c>
      <c r="C123" s="33" t="str">
        <f>VLOOKUP($B123,$J$123:$L$141,2,FALSE)</f>
        <v>BROWN Jamie    </v>
      </c>
      <c r="D123" s="33" t="str">
        <f>VLOOKUP($B123,$J$123:$L$141,3,FALSE)</f>
        <v>Surrey</v>
      </c>
      <c r="E123" s="12" t="s">
        <v>474</v>
      </c>
      <c r="F123" s="8" t="s">
        <v>383</v>
      </c>
      <c r="J123" s="52">
        <v>1</v>
      </c>
      <c r="K123" s="52" t="s">
        <v>377</v>
      </c>
      <c r="L123" s="52" t="s">
        <v>17</v>
      </c>
    </row>
    <row r="124" spans="1:12" ht="12.75">
      <c r="A124" s="4">
        <v>2</v>
      </c>
      <c r="B124" s="4">
        <v>6</v>
      </c>
      <c r="C124" s="33" t="str">
        <f aca="true" t="shared" si="6" ref="C124:C152">VLOOKUP($B124,$J$123:$L$141,2,FALSE)</f>
        <v>LADHAMS Jack</v>
      </c>
      <c r="D124" s="33" t="str">
        <f aca="true" t="shared" si="7" ref="D124:D152">VLOOKUP($B124,$J$123:$L$141,3,FALSE)</f>
        <v>Hants</v>
      </c>
      <c r="E124" s="12" t="s">
        <v>475</v>
      </c>
      <c r="F124" s="8" t="s">
        <v>385</v>
      </c>
      <c r="J124" s="52">
        <v>2</v>
      </c>
      <c r="K124" s="52" t="s">
        <v>172</v>
      </c>
      <c r="L124" s="52" t="s">
        <v>18</v>
      </c>
    </row>
    <row r="125" spans="1:12" ht="12.75">
      <c r="A125" s="71">
        <v>3</v>
      </c>
      <c r="B125" s="71">
        <v>8</v>
      </c>
      <c r="C125" s="72" t="str">
        <f t="shared" si="6"/>
        <v>RALPH Toby</v>
      </c>
      <c r="D125" s="72" t="str">
        <f t="shared" si="7"/>
        <v>Kent</v>
      </c>
      <c r="E125" s="73" t="s">
        <v>476</v>
      </c>
      <c r="F125" s="74" t="s">
        <v>385</v>
      </c>
      <c r="J125" s="52">
        <v>3</v>
      </c>
      <c r="K125" s="52" t="s">
        <v>173</v>
      </c>
      <c r="L125" s="52" t="s">
        <v>19</v>
      </c>
    </row>
    <row r="126" spans="1:12" ht="12.75">
      <c r="A126" s="4">
        <v>4</v>
      </c>
      <c r="B126" s="4">
        <v>2</v>
      </c>
      <c r="C126" s="33" t="str">
        <f t="shared" si="6"/>
        <v>ROBINSON Adam</v>
      </c>
      <c r="D126" s="33" t="str">
        <f t="shared" si="7"/>
        <v>Berks</v>
      </c>
      <c r="E126" s="12" t="s">
        <v>477</v>
      </c>
      <c r="J126" s="52">
        <v>4</v>
      </c>
      <c r="K126" s="52" t="s">
        <v>174</v>
      </c>
      <c r="L126" s="52" t="s">
        <v>20</v>
      </c>
    </row>
    <row r="127" spans="1:12" ht="12.75">
      <c r="A127" s="4">
        <v>5</v>
      </c>
      <c r="B127" s="4">
        <v>1</v>
      </c>
      <c r="C127" s="33" t="str">
        <f t="shared" si="6"/>
        <v>BANES Nathan</v>
      </c>
      <c r="D127" s="33" t="str">
        <f t="shared" si="7"/>
        <v>Beds</v>
      </c>
      <c r="E127" s="12" t="s">
        <v>478</v>
      </c>
      <c r="J127" s="52">
        <v>5</v>
      </c>
      <c r="K127" s="52" t="s">
        <v>175</v>
      </c>
      <c r="L127" s="52" t="s">
        <v>23</v>
      </c>
    </row>
    <row r="128" spans="1:12" ht="12.75">
      <c r="A128" s="4"/>
      <c r="B128" s="4"/>
      <c r="C128" s="33"/>
      <c r="D128" s="33"/>
      <c r="J128" s="52">
        <v>6</v>
      </c>
      <c r="K128" s="52" t="s">
        <v>350</v>
      </c>
      <c r="L128" s="52" t="s">
        <v>49</v>
      </c>
    </row>
    <row r="129" spans="1:12" ht="12.75">
      <c r="A129" s="4"/>
      <c r="B129" s="4"/>
      <c r="C129" s="33"/>
      <c r="D129" s="33"/>
      <c r="J129" s="52">
        <v>7</v>
      </c>
      <c r="K129" s="52" t="s">
        <v>176</v>
      </c>
      <c r="L129" s="52" t="s">
        <v>25</v>
      </c>
    </row>
    <row r="130" spans="1:12" ht="12.75">
      <c r="A130" s="4"/>
      <c r="B130" s="4"/>
      <c r="C130" s="33"/>
      <c r="D130" s="33"/>
      <c r="J130" s="52">
        <v>8</v>
      </c>
      <c r="K130" s="52" t="s">
        <v>177</v>
      </c>
      <c r="L130" s="52" t="s">
        <v>26</v>
      </c>
    </row>
    <row r="131" spans="1:12" ht="12.75">
      <c r="A131" s="4"/>
      <c r="B131" s="4"/>
      <c r="C131" s="33"/>
      <c r="D131" s="33"/>
      <c r="J131" s="52">
        <v>9</v>
      </c>
      <c r="K131" s="52" t="s">
        <v>178</v>
      </c>
      <c r="L131" s="52" t="s">
        <v>50</v>
      </c>
    </row>
    <row r="132" spans="1:12" ht="12.75">
      <c r="A132" s="4"/>
      <c r="B132" s="4"/>
      <c r="C132" s="33"/>
      <c r="D132" s="33"/>
      <c r="J132" s="52">
        <v>10</v>
      </c>
      <c r="K132" s="52" t="s">
        <v>179</v>
      </c>
      <c r="L132" s="52" t="s">
        <v>27</v>
      </c>
    </row>
    <row r="133" spans="1:12" ht="12.75">
      <c r="A133" s="3" t="s">
        <v>4</v>
      </c>
      <c r="B133" s="3"/>
      <c r="C133" s="33"/>
      <c r="D133" s="33"/>
      <c r="F133" s="8" t="s">
        <v>3</v>
      </c>
      <c r="J133" s="52">
        <v>11</v>
      </c>
      <c r="K133" s="52" t="s">
        <v>180</v>
      </c>
      <c r="L133" s="52" t="s">
        <v>51</v>
      </c>
    </row>
    <row r="134" spans="1:12" ht="12.75">
      <c r="A134" s="4">
        <v>1</v>
      </c>
      <c r="B134" s="4">
        <v>3</v>
      </c>
      <c r="C134" s="33" t="str">
        <f t="shared" si="6"/>
        <v>RIPPON Archie</v>
      </c>
      <c r="D134" s="33" t="str">
        <f t="shared" si="7"/>
        <v>Bucks</v>
      </c>
      <c r="E134" s="12" t="s">
        <v>479</v>
      </c>
      <c r="F134" s="8" t="s">
        <v>385</v>
      </c>
      <c r="J134" s="52">
        <v>12</v>
      </c>
      <c r="K134" s="52" t="s">
        <v>181</v>
      </c>
      <c r="L134" s="52" t="s">
        <v>30</v>
      </c>
    </row>
    <row r="135" spans="1:12" ht="12.75">
      <c r="A135" s="4">
        <v>2</v>
      </c>
      <c r="B135" s="4">
        <v>11</v>
      </c>
      <c r="C135" s="33" t="str">
        <f t="shared" si="6"/>
        <v>CLARIDGE Ben</v>
      </c>
      <c r="D135" s="33" t="str">
        <f t="shared" si="7"/>
        <v>Oxon</v>
      </c>
      <c r="E135" s="12" t="s">
        <v>480</v>
      </c>
      <c r="F135" s="8" t="s">
        <v>385</v>
      </c>
      <c r="J135" s="52">
        <v>13</v>
      </c>
      <c r="K135" s="52" t="s">
        <v>182</v>
      </c>
      <c r="L135" s="52" t="s">
        <v>31</v>
      </c>
    </row>
    <row r="136" spans="1:12" ht="12.75">
      <c r="A136" s="4">
        <v>3</v>
      </c>
      <c r="B136" s="4">
        <v>9</v>
      </c>
      <c r="C136" s="33" t="str">
        <f t="shared" si="6"/>
        <v>FARAH Mukhtar</v>
      </c>
      <c r="D136" s="33" t="str">
        <f t="shared" si="7"/>
        <v>Middx</v>
      </c>
      <c r="E136" s="12" t="s">
        <v>481</v>
      </c>
      <c r="F136" s="8" t="s">
        <v>385</v>
      </c>
      <c r="J136" s="52">
        <v>14</v>
      </c>
      <c r="K136" s="52" t="s">
        <v>348</v>
      </c>
      <c r="L136" s="52" t="s">
        <v>32</v>
      </c>
    </row>
    <row r="137" spans="1:13" ht="12.75">
      <c r="A137" s="4">
        <v>4</v>
      </c>
      <c r="B137" s="4">
        <v>4</v>
      </c>
      <c r="C137" s="33" t="str">
        <f t="shared" si="6"/>
        <v>CANTRIL Oliver</v>
      </c>
      <c r="D137" s="33" t="str">
        <f t="shared" si="7"/>
        <v>Cambs</v>
      </c>
      <c r="E137" s="12" t="s">
        <v>482</v>
      </c>
      <c r="F137" s="8" t="s">
        <v>388</v>
      </c>
      <c r="J137" s="2">
        <v>15</v>
      </c>
      <c r="K137" s="54" t="s">
        <v>107</v>
      </c>
      <c r="L137" s="54" t="s">
        <v>29</v>
      </c>
      <c r="M137"/>
    </row>
    <row r="138" spans="1:13" ht="12.75">
      <c r="A138" s="4">
        <v>5</v>
      </c>
      <c r="B138" s="4">
        <v>14</v>
      </c>
      <c r="C138" s="33" t="str">
        <f t="shared" si="6"/>
        <v>PAINTER Jay</v>
      </c>
      <c r="D138" s="33" t="str">
        <f t="shared" si="7"/>
        <v>Wiltshire</v>
      </c>
      <c r="E138" s="12" t="s">
        <v>483</v>
      </c>
      <c r="F138" s="8" t="s">
        <v>388</v>
      </c>
      <c r="J138" s="2"/>
      <c r="K138"/>
      <c r="L138"/>
      <c r="M138"/>
    </row>
    <row r="139" spans="1:13" ht="12.75">
      <c r="A139" s="4">
        <v>6</v>
      </c>
      <c r="B139" s="4">
        <v>7</v>
      </c>
      <c r="C139" s="33" t="str">
        <f t="shared" si="6"/>
        <v>WAGER-LEIGH Jonty </v>
      </c>
      <c r="D139" s="33" t="str">
        <f t="shared" si="7"/>
        <v>Herts</v>
      </c>
      <c r="E139" s="12" t="s">
        <v>484</v>
      </c>
      <c r="J139" s="2"/>
      <c r="K139"/>
      <c r="L139"/>
      <c r="M139"/>
    </row>
    <row r="140" spans="1:12" ht="11.25" customHeight="1">
      <c r="A140" s="4"/>
      <c r="B140" s="4"/>
      <c r="C140" s="33"/>
      <c r="D140" s="33"/>
      <c r="K140" s="47"/>
      <c r="L140" s="49"/>
    </row>
    <row r="141" spans="1:12" ht="12.75" hidden="1">
      <c r="A141" s="4"/>
      <c r="B141" s="4"/>
      <c r="C141" s="33"/>
      <c r="D141" s="33"/>
      <c r="K141" s="49"/>
      <c r="L141" s="49"/>
    </row>
    <row r="142" spans="1:12" ht="12.75" hidden="1">
      <c r="A142" s="4"/>
      <c r="B142" s="4"/>
      <c r="C142" s="33"/>
      <c r="D142" s="33"/>
      <c r="K142" s="51"/>
      <c r="L142" s="49"/>
    </row>
    <row r="143" spans="1:12" ht="12.75" hidden="1">
      <c r="A143" s="4"/>
      <c r="B143" s="4"/>
      <c r="C143" s="33"/>
      <c r="D143" s="33"/>
      <c r="K143" s="51"/>
      <c r="L143" s="49"/>
    </row>
    <row r="144" spans="1:11" ht="12.75">
      <c r="A144" s="3" t="s">
        <v>6</v>
      </c>
      <c r="B144" s="3"/>
      <c r="C144" s="33"/>
      <c r="D144" s="33"/>
      <c r="K144" s="50"/>
    </row>
    <row r="145" spans="1:5" ht="12.75">
      <c r="A145" s="4">
        <v>1</v>
      </c>
      <c r="B145" s="4">
        <v>12</v>
      </c>
      <c r="C145" s="33" t="str">
        <f t="shared" si="6"/>
        <v>BROWN Jamie    </v>
      </c>
      <c r="D145" s="33" t="str">
        <f>VLOOKUP($B145,$J$123:$L$141,3,FALSE)</f>
        <v>Surrey</v>
      </c>
      <c r="E145" s="12" t="s">
        <v>700</v>
      </c>
    </row>
    <row r="146" spans="1:5" ht="12.75">
      <c r="A146" s="4">
        <v>2</v>
      </c>
      <c r="B146" s="4">
        <v>3</v>
      </c>
      <c r="C146" s="33" t="str">
        <f t="shared" si="6"/>
        <v>RIPPON Archie</v>
      </c>
      <c r="D146" s="33" t="str">
        <f t="shared" si="7"/>
        <v>Bucks</v>
      </c>
      <c r="E146" s="12" t="s">
        <v>701</v>
      </c>
    </row>
    <row r="147" spans="1:5" ht="12.75">
      <c r="A147" s="71">
        <v>3</v>
      </c>
      <c r="B147" s="71">
        <v>8</v>
      </c>
      <c r="C147" s="72" t="str">
        <f t="shared" si="6"/>
        <v>RALPH Toby</v>
      </c>
      <c r="D147" s="72" t="str">
        <f t="shared" si="7"/>
        <v>Kent</v>
      </c>
      <c r="E147" s="73" t="s">
        <v>702</v>
      </c>
    </row>
    <row r="148" spans="1:5" ht="12.75">
      <c r="A148" s="4">
        <v>4</v>
      </c>
      <c r="B148" s="4">
        <v>6</v>
      </c>
      <c r="C148" s="33" t="str">
        <f t="shared" si="6"/>
        <v>LADHAMS Jack</v>
      </c>
      <c r="D148" s="33" t="str">
        <f t="shared" si="7"/>
        <v>Hants</v>
      </c>
      <c r="E148" s="12" t="s">
        <v>703</v>
      </c>
    </row>
    <row r="149" spans="1:5" ht="12.75">
      <c r="A149" s="4">
        <v>5</v>
      </c>
      <c r="B149" s="4">
        <v>9</v>
      </c>
      <c r="C149" s="33" t="str">
        <f t="shared" si="6"/>
        <v>FARAH Mukhtar</v>
      </c>
      <c r="D149" s="33" t="str">
        <f t="shared" si="7"/>
        <v>Middx</v>
      </c>
      <c r="E149" s="12" t="s">
        <v>704</v>
      </c>
    </row>
    <row r="150" spans="1:5" ht="12.75">
      <c r="A150" s="4">
        <v>6</v>
      </c>
      <c r="B150" s="4">
        <v>4</v>
      </c>
      <c r="C150" s="33" t="str">
        <f t="shared" si="6"/>
        <v>CANTRIL Oliver</v>
      </c>
      <c r="D150" s="33" t="str">
        <f t="shared" si="7"/>
        <v>Cambs</v>
      </c>
      <c r="E150" s="12" t="s">
        <v>705</v>
      </c>
    </row>
    <row r="151" spans="1:5" ht="12.75">
      <c r="A151" s="4">
        <v>7</v>
      </c>
      <c r="B151" s="4">
        <v>11</v>
      </c>
      <c r="C151" s="33" t="str">
        <f t="shared" si="6"/>
        <v>CLARIDGE Ben</v>
      </c>
      <c r="D151" s="33" t="str">
        <f t="shared" si="7"/>
        <v>Oxon</v>
      </c>
      <c r="E151" s="12" t="s">
        <v>706</v>
      </c>
    </row>
    <row r="152" spans="1:7" ht="12.75">
      <c r="A152" s="9">
        <v>8</v>
      </c>
      <c r="B152" s="9">
        <v>14</v>
      </c>
      <c r="C152" s="67" t="str">
        <f t="shared" si="6"/>
        <v>PAINTER Jay</v>
      </c>
      <c r="D152" s="67" t="str">
        <f t="shared" si="7"/>
        <v>Wiltshire</v>
      </c>
      <c r="E152" s="13" t="s">
        <v>707</v>
      </c>
      <c r="F152" s="15"/>
      <c r="G152" s="10"/>
    </row>
    <row r="153" spans="1:7" ht="12" customHeight="1">
      <c r="A153" s="9"/>
      <c r="B153" s="9"/>
      <c r="C153" s="28"/>
      <c r="D153" s="15"/>
      <c r="E153" s="13"/>
      <c r="F153" s="15"/>
      <c r="G153" s="10"/>
    </row>
    <row r="154" ht="12.75" hidden="1"/>
    <row r="155" spans="1:7" ht="12.75">
      <c r="A155" s="1" t="s">
        <v>9</v>
      </c>
      <c r="B155" s="1"/>
      <c r="D155" s="66" t="s">
        <v>93</v>
      </c>
      <c r="E155" s="11"/>
      <c r="F155" s="20"/>
      <c r="G155" s="4"/>
    </row>
    <row r="156" spans="1:12" ht="12.75">
      <c r="A156" s="4">
        <v>1</v>
      </c>
      <c r="B156" s="4">
        <v>6</v>
      </c>
      <c r="C156" s="33" t="str">
        <f aca="true" t="shared" si="8" ref="C156:C168">VLOOKUP($B156,$J$156:$L$169,2,FALSE)</f>
        <v>BUTLER George</v>
      </c>
      <c r="D156" s="33" t="str">
        <f aca="true" t="shared" si="9" ref="D156:D168">VLOOKUP($B156,$J$156:$L$169,3,FALSE)</f>
        <v>Hants</v>
      </c>
      <c r="E156" s="12" t="s">
        <v>562</v>
      </c>
      <c r="J156" s="52">
        <v>1</v>
      </c>
      <c r="K156" s="52" t="s">
        <v>206</v>
      </c>
      <c r="L156" s="52" t="s">
        <v>17</v>
      </c>
    </row>
    <row r="157" spans="1:12" ht="12.75">
      <c r="A157" s="4">
        <v>2</v>
      </c>
      <c r="B157" s="4">
        <v>11</v>
      </c>
      <c r="C157" s="33" t="str">
        <f t="shared" si="8"/>
        <v>JONES Nat</v>
      </c>
      <c r="D157" s="33" t="str">
        <f t="shared" si="9"/>
        <v>Oxon</v>
      </c>
      <c r="E157" s="12" t="s">
        <v>563</v>
      </c>
      <c r="J157" s="52">
        <v>2</v>
      </c>
      <c r="K157" s="52" t="s">
        <v>207</v>
      </c>
      <c r="L157" s="52" t="s">
        <v>18</v>
      </c>
    </row>
    <row r="158" spans="1:12" ht="12.75">
      <c r="A158" s="71">
        <v>3</v>
      </c>
      <c r="B158" s="71">
        <v>8</v>
      </c>
      <c r="C158" s="72" t="str">
        <f t="shared" si="8"/>
        <v>COHEN Chris</v>
      </c>
      <c r="D158" s="72" t="str">
        <f t="shared" si="9"/>
        <v>Kent</v>
      </c>
      <c r="E158" s="73" t="s">
        <v>564</v>
      </c>
      <c r="J158" s="52">
        <v>3</v>
      </c>
      <c r="K158" s="52" t="s">
        <v>345</v>
      </c>
      <c r="L158" s="52" t="s">
        <v>19</v>
      </c>
    </row>
    <row r="159" spans="1:12" ht="12.75">
      <c r="A159" s="4">
        <v>4</v>
      </c>
      <c r="B159" s="4">
        <v>13</v>
      </c>
      <c r="C159" s="33" t="str">
        <f t="shared" si="8"/>
        <v>FERRONI Stephen</v>
      </c>
      <c r="D159" s="33" t="str">
        <f t="shared" si="9"/>
        <v>Sussex</v>
      </c>
      <c r="E159" s="12" t="s">
        <v>565</v>
      </c>
      <c r="J159" s="52">
        <v>4</v>
      </c>
      <c r="K159" s="52" t="s">
        <v>110</v>
      </c>
      <c r="L159" s="52" t="s">
        <v>20</v>
      </c>
    </row>
    <row r="160" spans="1:12" ht="12.75">
      <c r="A160" s="4">
        <v>5</v>
      </c>
      <c r="B160" s="4">
        <v>4</v>
      </c>
      <c r="C160" s="33" t="str">
        <f t="shared" si="8"/>
        <v>HEYLEN Thomas</v>
      </c>
      <c r="D160" s="33" t="str">
        <f t="shared" si="9"/>
        <v>Cambs</v>
      </c>
      <c r="E160" s="12" t="s">
        <v>566</v>
      </c>
      <c r="J160" s="52">
        <v>5</v>
      </c>
      <c r="K160" s="52" t="s">
        <v>208</v>
      </c>
      <c r="L160" s="52" t="s">
        <v>23</v>
      </c>
    </row>
    <row r="161" spans="1:12" ht="12.75">
      <c r="A161" s="4">
        <v>6</v>
      </c>
      <c r="B161" s="4">
        <v>3</v>
      </c>
      <c r="C161" s="33" t="str">
        <f t="shared" si="8"/>
        <v>HENNING Sam</v>
      </c>
      <c r="D161" s="33" t="str">
        <f t="shared" si="9"/>
        <v>Bucks</v>
      </c>
      <c r="E161" s="12" t="s">
        <v>567</v>
      </c>
      <c r="J161" s="52">
        <v>6</v>
      </c>
      <c r="K161" s="52" t="s">
        <v>129</v>
      </c>
      <c r="L161" s="52" t="s">
        <v>49</v>
      </c>
    </row>
    <row r="162" spans="1:12" ht="12.75">
      <c r="A162" s="4">
        <v>7</v>
      </c>
      <c r="B162" s="4">
        <v>9</v>
      </c>
      <c r="C162" s="33" t="str">
        <f t="shared" si="8"/>
        <v>NAYLOR Johnny</v>
      </c>
      <c r="D162" s="33" t="str">
        <f t="shared" si="9"/>
        <v>Middx</v>
      </c>
      <c r="E162" s="12" t="s">
        <v>568</v>
      </c>
      <c r="J162" s="52">
        <v>7</v>
      </c>
      <c r="K162" s="52" t="s">
        <v>209</v>
      </c>
      <c r="L162" s="52" t="s">
        <v>25</v>
      </c>
    </row>
    <row r="163" spans="1:12" ht="12.75">
      <c r="A163" s="4">
        <v>8</v>
      </c>
      <c r="B163" s="4">
        <v>7</v>
      </c>
      <c r="C163" s="33" t="str">
        <f t="shared" si="8"/>
        <v>PHILPOTT Jamie</v>
      </c>
      <c r="D163" s="33" t="str">
        <f t="shared" si="9"/>
        <v>Herts</v>
      </c>
      <c r="E163" s="12" t="s">
        <v>569</v>
      </c>
      <c r="J163" s="52">
        <v>8</v>
      </c>
      <c r="K163" s="52" t="s">
        <v>210</v>
      </c>
      <c r="L163" s="52" t="s">
        <v>26</v>
      </c>
    </row>
    <row r="164" spans="1:12" ht="12.75">
      <c r="A164" s="4">
        <v>9</v>
      </c>
      <c r="B164" s="4">
        <v>12</v>
      </c>
      <c r="C164" s="33" t="str">
        <f t="shared" si="8"/>
        <v>McCANN Henry</v>
      </c>
      <c r="D164" s="33" t="str">
        <f t="shared" si="9"/>
        <v>Surrey</v>
      </c>
      <c r="E164" s="12" t="s">
        <v>570</v>
      </c>
      <c r="J164" s="52">
        <v>9</v>
      </c>
      <c r="K164" s="52" t="s">
        <v>211</v>
      </c>
      <c r="L164" s="52" t="s">
        <v>50</v>
      </c>
    </row>
    <row r="165" spans="1:12" ht="12.75">
      <c r="A165" s="4">
        <v>10</v>
      </c>
      <c r="B165" s="4">
        <v>1</v>
      </c>
      <c r="C165" s="33" t="str">
        <f t="shared" si="8"/>
        <v>TRUDGHILL Conner</v>
      </c>
      <c r="D165" s="33" t="str">
        <f t="shared" si="9"/>
        <v>Beds</v>
      </c>
      <c r="E165" s="12" t="s">
        <v>571</v>
      </c>
      <c r="J165" s="52">
        <v>10</v>
      </c>
      <c r="K165" s="52" t="s">
        <v>111</v>
      </c>
      <c r="L165" s="52" t="s">
        <v>27</v>
      </c>
    </row>
    <row r="166" spans="1:12" ht="12.75">
      <c r="A166" s="4">
        <v>11</v>
      </c>
      <c r="B166" s="4">
        <v>2</v>
      </c>
      <c r="C166" s="33" t="str">
        <f t="shared" si="8"/>
        <v>COOK Peter</v>
      </c>
      <c r="D166" s="33" t="str">
        <f t="shared" si="9"/>
        <v>Berks</v>
      </c>
      <c r="E166" s="12" t="s">
        <v>572</v>
      </c>
      <c r="J166" s="52">
        <v>11</v>
      </c>
      <c r="K166" s="52" t="s">
        <v>212</v>
      </c>
      <c r="L166" s="52" t="s">
        <v>51</v>
      </c>
    </row>
    <row r="167" spans="1:12" ht="12.75">
      <c r="A167" s="4">
        <v>12</v>
      </c>
      <c r="B167" s="4">
        <v>14</v>
      </c>
      <c r="C167" s="33" t="str">
        <f t="shared" si="8"/>
        <v>BEVAN Jake</v>
      </c>
      <c r="D167" s="33" t="str">
        <f t="shared" si="9"/>
        <v>Wiltshire</v>
      </c>
      <c r="E167" s="12" t="s">
        <v>573</v>
      </c>
      <c r="J167" s="52">
        <v>12</v>
      </c>
      <c r="K167" s="52" t="s">
        <v>213</v>
      </c>
      <c r="L167" s="52" t="s">
        <v>30</v>
      </c>
    </row>
    <row r="168" spans="1:12" ht="12.75">
      <c r="A168" s="4"/>
      <c r="B168" s="4">
        <v>10</v>
      </c>
      <c r="C168" s="33" t="str">
        <f t="shared" si="8"/>
        <v>WATERSON Ashley</v>
      </c>
      <c r="D168" s="33" t="str">
        <f t="shared" si="9"/>
        <v>Norfolk</v>
      </c>
      <c r="F168" s="8" t="s">
        <v>418</v>
      </c>
      <c r="J168" s="52">
        <v>13</v>
      </c>
      <c r="K168" s="52" t="s">
        <v>214</v>
      </c>
      <c r="L168" s="52" t="s">
        <v>31</v>
      </c>
    </row>
    <row r="169" spans="1:12" ht="12.75">
      <c r="A169" s="4"/>
      <c r="B169" s="4"/>
      <c r="C169" s="33"/>
      <c r="D169" s="33"/>
      <c r="J169" s="52">
        <v>14</v>
      </c>
      <c r="K169" s="52" t="s">
        <v>215</v>
      </c>
      <c r="L169" s="52" t="s">
        <v>32</v>
      </c>
    </row>
    <row r="170" spans="1:13" ht="12.75">
      <c r="A170" s="4"/>
      <c r="B170" s="4"/>
      <c r="C170" s="33"/>
      <c r="D170" s="33"/>
      <c r="J170" s="2"/>
      <c r="K170"/>
      <c r="L170"/>
      <c r="M170"/>
    </row>
    <row r="171" spans="1:13" ht="0.75" customHeight="1">
      <c r="A171" s="4"/>
      <c r="B171" s="4"/>
      <c r="C171" s="33"/>
      <c r="D171" s="33"/>
      <c r="J171" s="2"/>
      <c r="K171"/>
      <c r="L171"/>
      <c r="M171"/>
    </row>
    <row r="172" spans="1:13" ht="12.75" hidden="1">
      <c r="A172" s="2"/>
      <c r="B172" s="4"/>
      <c r="C172" s="33"/>
      <c r="D172" s="33"/>
      <c r="J172" s="2"/>
      <c r="K172"/>
      <c r="L172"/>
      <c r="M172"/>
    </row>
    <row r="173" spans="1:6" ht="13.5" hidden="1" thickBot="1">
      <c r="A173" s="5"/>
      <c r="B173" s="5"/>
      <c r="C173" s="26"/>
      <c r="D173" s="16"/>
      <c r="E173" s="14"/>
      <c r="F173" s="16"/>
    </row>
    <row r="174" ht="12.75" hidden="1"/>
    <row r="175" spans="1:4" ht="12.75">
      <c r="A175" s="1" t="s">
        <v>47</v>
      </c>
      <c r="B175" s="1"/>
      <c r="D175" s="2" t="s">
        <v>108</v>
      </c>
    </row>
    <row r="176" spans="1:13" ht="12.75">
      <c r="A176" s="3" t="s">
        <v>1</v>
      </c>
      <c r="B176" s="3"/>
      <c r="C176" s="12" t="s">
        <v>2</v>
      </c>
      <c r="D176" s="12" t="s">
        <v>439</v>
      </c>
      <c r="F176" s="8" t="s">
        <v>3</v>
      </c>
      <c r="M176" s="22"/>
    </row>
    <row r="177" spans="1:12" ht="12.75">
      <c r="A177" s="4">
        <v>1</v>
      </c>
      <c r="B177" s="4">
        <v>12</v>
      </c>
      <c r="C177" s="33" t="str">
        <f>VLOOKUP($B177,$J$177:$L$195,2,FALSE)</f>
        <v>SSALI Adam</v>
      </c>
      <c r="D177" s="33" t="str">
        <f>VLOOKUP($B177,$J$177:$L$195,3,FALSE)</f>
        <v>Surrey</v>
      </c>
      <c r="E177" s="12" t="s">
        <v>485</v>
      </c>
      <c r="F177" s="8" t="s">
        <v>383</v>
      </c>
      <c r="J177" s="52">
        <v>1</v>
      </c>
      <c r="K177" s="52" t="s">
        <v>183</v>
      </c>
      <c r="L177" s="52" t="s">
        <v>17</v>
      </c>
    </row>
    <row r="178" spans="1:12" ht="12.75">
      <c r="A178" s="4">
        <v>2</v>
      </c>
      <c r="B178" s="4">
        <v>2</v>
      </c>
      <c r="C178" s="33" t="str">
        <f aca="true" t="shared" si="10" ref="C178:C210">VLOOKUP($B178,$J$177:$L$195,2,FALSE)</f>
        <v>BATUP Luke</v>
      </c>
      <c r="D178" s="33" t="str">
        <f aca="true" t="shared" si="11" ref="D178:D211">VLOOKUP($B178,$J$177:$L$195,3,FALSE)</f>
        <v>Berks</v>
      </c>
      <c r="E178" s="12" t="s">
        <v>386</v>
      </c>
      <c r="F178" s="8" t="s">
        <v>385</v>
      </c>
      <c r="J178" s="52">
        <v>2</v>
      </c>
      <c r="K178" s="52" t="s">
        <v>184</v>
      </c>
      <c r="L178" s="52" t="s">
        <v>18</v>
      </c>
    </row>
    <row r="179" spans="1:12" ht="12.75">
      <c r="A179" s="4">
        <v>3</v>
      </c>
      <c r="B179" s="4">
        <v>5</v>
      </c>
      <c r="C179" s="33" t="str">
        <f t="shared" si="10"/>
        <v>SHEPHERD Lewis</v>
      </c>
      <c r="D179" s="33" t="str">
        <f t="shared" si="11"/>
        <v>Dorset</v>
      </c>
      <c r="E179" s="12" t="s">
        <v>486</v>
      </c>
      <c r="F179" s="8" t="s">
        <v>385</v>
      </c>
      <c r="J179" s="52">
        <v>3</v>
      </c>
      <c r="K179" s="52" t="s">
        <v>344</v>
      </c>
      <c r="L179" s="52" t="s">
        <v>19</v>
      </c>
    </row>
    <row r="180" spans="1:12" ht="12.75">
      <c r="A180" s="4">
        <v>4</v>
      </c>
      <c r="B180" s="4">
        <v>8</v>
      </c>
      <c r="C180" s="33" t="str">
        <f t="shared" si="10"/>
        <v>ISAAC Benjamin</v>
      </c>
      <c r="D180" s="33" t="str">
        <f t="shared" si="11"/>
        <v>Kent</v>
      </c>
      <c r="E180" s="12" t="s">
        <v>487</v>
      </c>
      <c r="F180" s="8" t="s">
        <v>388</v>
      </c>
      <c r="J180" s="52">
        <v>4</v>
      </c>
      <c r="K180" s="52"/>
      <c r="L180" s="52" t="s">
        <v>20</v>
      </c>
    </row>
    <row r="181" spans="1:12" ht="12.75">
      <c r="A181" s="4">
        <v>5</v>
      </c>
      <c r="B181" s="4">
        <v>1</v>
      </c>
      <c r="C181" s="33" t="str">
        <f t="shared" si="10"/>
        <v>DICKSON-EARLE Callum</v>
      </c>
      <c r="D181" s="33" t="str">
        <f t="shared" si="11"/>
        <v>Beds</v>
      </c>
      <c r="E181" s="12" t="s">
        <v>488</v>
      </c>
      <c r="F181" s="8" t="s">
        <v>388</v>
      </c>
      <c r="J181" s="52">
        <v>5</v>
      </c>
      <c r="K181" s="52" t="s">
        <v>379</v>
      </c>
      <c r="L181" s="52" t="s">
        <v>23</v>
      </c>
    </row>
    <row r="182" spans="1:12" ht="12.75">
      <c r="A182" s="4">
        <v>6</v>
      </c>
      <c r="B182" s="4">
        <v>6</v>
      </c>
      <c r="C182" s="33" t="str">
        <f t="shared" si="10"/>
        <v>CROOKES J.J.</v>
      </c>
      <c r="D182" s="33" t="str">
        <f t="shared" si="11"/>
        <v>Hants</v>
      </c>
      <c r="E182" s="12" t="s">
        <v>489</v>
      </c>
      <c r="J182" s="52">
        <v>6</v>
      </c>
      <c r="K182" s="52" t="s">
        <v>186</v>
      </c>
      <c r="L182" s="52" t="s">
        <v>49</v>
      </c>
    </row>
    <row r="183" spans="1:12" ht="12.75">
      <c r="A183" s="4">
        <v>7</v>
      </c>
      <c r="B183" s="4">
        <v>10</v>
      </c>
      <c r="C183" s="33" t="str">
        <f t="shared" si="10"/>
        <v>GREENHALGH James</v>
      </c>
      <c r="D183" s="33" t="str">
        <f t="shared" si="11"/>
        <v>Norfolk</v>
      </c>
      <c r="E183" s="12" t="s">
        <v>490</v>
      </c>
      <c r="J183" s="52">
        <v>7</v>
      </c>
      <c r="K183" s="52" t="s">
        <v>187</v>
      </c>
      <c r="L183" s="52" t="s">
        <v>25</v>
      </c>
    </row>
    <row r="184" spans="1:12" ht="12.75">
      <c r="A184" s="4"/>
      <c r="B184" s="4"/>
      <c r="C184" s="33"/>
      <c r="D184" s="33"/>
      <c r="J184" s="52">
        <v>8</v>
      </c>
      <c r="K184" s="52" t="s">
        <v>188</v>
      </c>
      <c r="L184" s="52" t="s">
        <v>26</v>
      </c>
    </row>
    <row r="185" spans="1:12" ht="12.75">
      <c r="A185" s="3" t="s">
        <v>4</v>
      </c>
      <c r="B185" s="3"/>
      <c r="C185" s="34" t="s">
        <v>2</v>
      </c>
      <c r="D185" s="33">
        <v>-8</v>
      </c>
      <c r="F185" s="8" t="s">
        <v>3</v>
      </c>
      <c r="J185" s="52">
        <v>9</v>
      </c>
      <c r="K185" s="52" t="s">
        <v>189</v>
      </c>
      <c r="L185" s="52" t="s">
        <v>50</v>
      </c>
    </row>
    <row r="186" spans="1:12" ht="12.75">
      <c r="A186" s="4">
        <v>1</v>
      </c>
      <c r="B186" s="4">
        <v>3</v>
      </c>
      <c r="C186" s="33" t="str">
        <f t="shared" si="10"/>
        <v>SUTHERLAND Harry</v>
      </c>
      <c r="D186" s="33" t="str">
        <f t="shared" si="11"/>
        <v>Bucks</v>
      </c>
      <c r="E186" s="12" t="s">
        <v>491</v>
      </c>
      <c r="F186" s="8" t="s">
        <v>385</v>
      </c>
      <c r="J186" s="52">
        <v>10</v>
      </c>
      <c r="K186" s="52" t="s">
        <v>190</v>
      </c>
      <c r="L186" s="52" t="s">
        <v>27</v>
      </c>
    </row>
    <row r="187" spans="1:12" ht="12.75">
      <c r="A187" s="4">
        <v>2</v>
      </c>
      <c r="B187" s="4">
        <v>7</v>
      </c>
      <c r="C187" s="33" t="str">
        <f t="shared" si="10"/>
        <v>PRICE Max</v>
      </c>
      <c r="D187" s="33" t="str">
        <f t="shared" si="11"/>
        <v>Herts</v>
      </c>
      <c r="E187" s="12" t="s">
        <v>492</v>
      </c>
      <c r="F187" s="8" t="s">
        <v>385</v>
      </c>
      <c r="J187" s="52">
        <v>11</v>
      </c>
      <c r="K187" s="52" t="s">
        <v>191</v>
      </c>
      <c r="L187" s="52" t="s">
        <v>51</v>
      </c>
    </row>
    <row r="188" spans="1:12" ht="12.75">
      <c r="A188" s="4">
        <v>3</v>
      </c>
      <c r="B188" s="4">
        <v>9</v>
      </c>
      <c r="C188" s="33" t="str">
        <f t="shared" si="10"/>
        <v>VAUGHAN George</v>
      </c>
      <c r="D188" s="33" t="str">
        <f t="shared" si="11"/>
        <v>Middx</v>
      </c>
      <c r="E188" s="12" t="s">
        <v>493</v>
      </c>
      <c r="F188" s="8" t="s">
        <v>385</v>
      </c>
      <c r="J188" s="52">
        <v>12</v>
      </c>
      <c r="K188" s="52" t="s">
        <v>192</v>
      </c>
      <c r="L188" s="52" t="s">
        <v>30</v>
      </c>
    </row>
    <row r="189" spans="1:12" ht="12.75">
      <c r="A189" s="4">
        <v>4</v>
      </c>
      <c r="B189" s="4">
        <v>11</v>
      </c>
      <c r="C189" s="33" t="str">
        <f t="shared" si="10"/>
        <v>STEPHENS Tim</v>
      </c>
      <c r="D189" s="33" t="str">
        <f t="shared" si="11"/>
        <v>Oxon</v>
      </c>
      <c r="E189" s="12" t="s">
        <v>494</v>
      </c>
      <c r="J189" s="52">
        <v>13</v>
      </c>
      <c r="K189" s="52" t="s">
        <v>133</v>
      </c>
      <c r="L189" s="52" t="s">
        <v>31</v>
      </c>
    </row>
    <row r="190" spans="1:12" ht="12.75">
      <c r="A190" s="4">
        <v>5</v>
      </c>
      <c r="B190" s="4">
        <v>13</v>
      </c>
      <c r="C190" s="33" t="str">
        <f t="shared" si="10"/>
        <v>MILNTHORPE Jack</v>
      </c>
      <c r="D190" s="33" t="str">
        <f t="shared" si="11"/>
        <v>Sussex</v>
      </c>
      <c r="E190" s="12" t="s">
        <v>495</v>
      </c>
      <c r="J190" s="52">
        <v>14</v>
      </c>
      <c r="K190" s="52" t="s">
        <v>347</v>
      </c>
      <c r="L190" s="52" t="s">
        <v>32</v>
      </c>
    </row>
    <row r="191" spans="1:13" ht="12.75">
      <c r="A191" s="4">
        <v>6</v>
      </c>
      <c r="B191" s="4">
        <v>14</v>
      </c>
      <c r="C191" s="33" t="str">
        <f t="shared" si="10"/>
        <v>WARESJO Johan</v>
      </c>
      <c r="D191" s="33" t="str">
        <f t="shared" si="11"/>
        <v>Wiltshire</v>
      </c>
      <c r="E191" s="12" t="s">
        <v>496</v>
      </c>
      <c r="J191" s="2"/>
      <c r="K191"/>
      <c r="L191"/>
      <c r="M191"/>
    </row>
    <row r="192" spans="1:13" ht="12" customHeight="1">
      <c r="A192" s="4"/>
      <c r="B192" s="4"/>
      <c r="C192" s="33"/>
      <c r="D192" s="33"/>
      <c r="J192" s="2"/>
      <c r="K192"/>
      <c r="L192"/>
      <c r="M192"/>
    </row>
    <row r="193" spans="1:13" ht="12.75" hidden="1">
      <c r="A193" s="4"/>
      <c r="B193" s="4"/>
      <c r="C193" s="33"/>
      <c r="D193" s="33"/>
      <c r="J193" s="2"/>
      <c r="K193"/>
      <c r="L193"/>
      <c r="M193"/>
    </row>
    <row r="194" spans="1:12" ht="12.75" hidden="1">
      <c r="A194" s="3"/>
      <c r="B194" s="3"/>
      <c r="C194" s="34"/>
      <c r="D194" s="33"/>
      <c r="K194" s="47"/>
      <c r="L194" s="49"/>
    </row>
    <row r="195" spans="1:11" ht="12.75" hidden="1">
      <c r="A195" s="4"/>
      <c r="B195" s="4"/>
      <c r="C195" s="33"/>
      <c r="D195" s="33"/>
      <c r="K195" s="49"/>
    </row>
    <row r="196" spans="1:4" ht="12.75" hidden="1">
      <c r="A196" s="4"/>
      <c r="B196" s="4"/>
      <c r="C196" s="33"/>
      <c r="D196" s="33"/>
    </row>
    <row r="197" spans="1:4" ht="12.75" hidden="1">
      <c r="A197" s="4"/>
      <c r="B197" s="4"/>
      <c r="C197" s="33"/>
      <c r="D197" s="33"/>
    </row>
    <row r="198" spans="1:4" ht="12.75" hidden="1">
      <c r="A198" s="4"/>
      <c r="B198" s="4"/>
      <c r="C198" s="33"/>
      <c r="D198" s="33"/>
    </row>
    <row r="199" spans="1:4" ht="12.75" hidden="1">
      <c r="A199" s="4"/>
      <c r="B199" s="4"/>
      <c r="C199" s="33"/>
      <c r="D199" s="33"/>
    </row>
    <row r="200" spans="1:4" ht="12.75" hidden="1">
      <c r="A200" s="4"/>
      <c r="B200" s="4"/>
      <c r="C200" s="33"/>
      <c r="D200" s="33"/>
    </row>
    <row r="201" spans="1:4" ht="12.75" hidden="1">
      <c r="A201" s="4"/>
      <c r="B201" s="4"/>
      <c r="C201" s="33"/>
      <c r="D201" s="33"/>
    </row>
    <row r="202" spans="1:4" ht="12.75" hidden="1">
      <c r="A202" s="4"/>
      <c r="B202" s="4"/>
      <c r="C202" s="33"/>
      <c r="D202" s="33"/>
    </row>
    <row r="203" spans="1:4" ht="12.75">
      <c r="A203" s="3" t="s">
        <v>6</v>
      </c>
      <c r="B203" s="3"/>
      <c r="C203" s="34" t="s">
        <v>2</v>
      </c>
      <c r="D203" s="33">
        <v>-5.4</v>
      </c>
    </row>
    <row r="204" spans="1:5" ht="12.75">
      <c r="A204" s="4">
        <v>1</v>
      </c>
      <c r="B204" s="4">
        <v>3</v>
      </c>
      <c r="C204" s="33" t="str">
        <f t="shared" si="10"/>
        <v>SUTHERLAND Harry</v>
      </c>
      <c r="D204" s="33" t="str">
        <f t="shared" si="11"/>
        <v>Bucks</v>
      </c>
      <c r="E204" s="12" t="s">
        <v>589</v>
      </c>
    </row>
    <row r="205" spans="1:5" ht="12.75">
      <c r="A205" s="4">
        <v>2</v>
      </c>
      <c r="B205" s="4">
        <v>12</v>
      </c>
      <c r="C205" s="33" t="str">
        <f t="shared" si="10"/>
        <v>SSALI Adam</v>
      </c>
      <c r="D205" s="33" t="str">
        <f t="shared" si="11"/>
        <v>Surrey</v>
      </c>
      <c r="E205" s="12" t="s">
        <v>386</v>
      </c>
    </row>
    <row r="206" spans="1:5" ht="12.75">
      <c r="A206" s="4">
        <v>3</v>
      </c>
      <c r="B206" s="4">
        <v>5</v>
      </c>
      <c r="C206" s="33" t="str">
        <f t="shared" si="10"/>
        <v>SHEPHERD Lewis</v>
      </c>
      <c r="D206" s="33" t="str">
        <f t="shared" si="11"/>
        <v>Dorset</v>
      </c>
      <c r="E206" s="12" t="s">
        <v>590</v>
      </c>
    </row>
    <row r="207" spans="1:5" ht="12.75">
      <c r="A207" s="4">
        <v>4</v>
      </c>
      <c r="B207" s="4">
        <v>2</v>
      </c>
      <c r="C207" s="33" t="str">
        <f t="shared" si="10"/>
        <v>BATUP Luke</v>
      </c>
      <c r="D207" s="33" t="str">
        <f t="shared" si="11"/>
        <v>Berks</v>
      </c>
      <c r="E207" s="12" t="s">
        <v>486</v>
      </c>
    </row>
    <row r="208" spans="1:5" ht="12.75">
      <c r="A208" s="4">
        <v>5</v>
      </c>
      <c r="B208" s="4">
        <v>7</v>
      </c>
      <c r="C208" s="33" t="str">
        <f t="shared" si="10"/>
        <v>PRICE Max</v>
      </c>
      <c r="D208" s="33" t="str">
        <f t="shared" si="11"/>
        <v>Herts</v>
      </c>
      <c r="E208" s="12" t="s">
        <v>486</v>
      </c>
    </row>
    <row r="209" spans="1:5" ht="12.75">
      <c r="A209" s="4">
        <v>6</v>
      </c>
      <c r="B209" s="4">
        <v>9</v>
      </c>
      <c r="C209" s="33" t="str">
        <f t="shared" si="10"/>
        <v>VAUGHAN George</v>
      </c>
      <c r="D209" s="33" t="str">
        <f t="shared" si="11"/>
        <v>Middx</v>
      </c>
      <c r="E209" s="12" t="s">
        <v>591</v>
      </c>
    </row>
    <row r="210" spans="1:6" ht="12.75">
      <c r="A210" s="4"/>
      <c r="B210" s="4">
        <v>8</v>
      </c>
      <c r="C210" s="33" t="str">
        <f t="shared" si="10"/>
        <v>ISAAC Benjamin</v>
      </c>
      <c r="D210" s="33" t="str">
        <f t="shared" si="11"/>
        <v>Kent</v>
      </c>
      <c r="F210" s="8" t="s">
        <v>418</v>
      </c>
    </row>
    <row r="211" spans="1:6" ht="12.75">
      <c r="A211" s="9"/>
      <c r="B211" s="9">
        <v>1</v>
      </c>
      <c r="C211" s="33" t="str">
        <f>VLOOKUP($B211,$J$177:$L$195,2,FALSE)</f>
        <v>DICKSON-EARLE Callum</v>
      </c>
      <c r="D211" s="33" t="str">
        <f t="shared" si="11"/>
        <v>Beds</v>
      </c>
      <c r="E211" s="13"/>
      <c r="F211" s="15" t="s">
        <v>418</v>
      </c>
    </row>
    <row r="212" spans="1:6" ht="13.5" thickBot="1">
      <c r="A212" s="6"/>
      <c r="B212" s="6"/>
      <c r="C212" s="26"/>
      <c r="D212" s="16"/>
      <c r="E212" s="14"/>
      <c r="F212" s="16"/>
    </row>
  </sheetData>
  <sheetProtection/>
  <dataValidations count="1">
    <dataValidation type="list" allowBlank="1" showInputMessage="1" showErrorMessage="1" sqref="D173 D119 D41 D80 D153">
      <formula1>Teams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S161"/>
  <sheetViews>
    <sheetView zoomScalePageLayoutView="0" workbookViewId="0" topLeftCell="A1">
      <selection activeCell="H124" sqref="H124"/>
    </sheetView>
  </sheetViews>
  <sheetFormatPr defaultColWidth="9.140625" defaultRowHeight="12.75"/>
  <cols>
    <col min="1" max="2" width="5.00390625" style="0" customWidth="1"/>
    <col min="3" max="3" width="20.7109375" style="24" customWidth="1"/>
    <col min="4" max="4" width="8.7109375" style="8" customWidth="1"/>
    <col min="5" max="5" width="9.140625" style="12" customWidth="1"/>
    <col min="6" max="6" width="7.28125" style="17" customWidth="1"/>
    <col min="7" max="9" width="7.28125" style="0" customWidth="1"/>
    <col min="10" max="10" width="0.13671875" style="0" customWidth="1"/>
    <col min="11" max="15" width="7.28125" style="0" hidden="1" customWidth="1"/>
    <col min="17" max="17" width="9.140625" style="45" customWidth="1"/>
    <col min="18" max="18" width="20.7109375" style="45" customWidth="1"/>
    <col min="19" max="19" width="9.140625" style="45" customWidth="1"/>
  </cols>
  <sheetData>
    <row r="1" spans="1:2" ht="12.75">
      <c r="A1" s="1" t="s">
        <v>134</v>
      </c>
      <c r="B1" s="1"/>
    </row>
    <row r="2" spans="1:6" ht="12.75">
      <c r="A2" s="2" t="s">
        <v>48</v>
      </c>
      <c r="B2" s="2"/>
      <c r="C2" s="25" t="s">
        <v>52</v>
      </c>
      <c r="D2" s="8" t="s">
        <v>53</v>
      </c>
      <c r="E2" s="12" t="s">
        <v>54</v>
      </c>
      <c r="F2" s="17" t="s">
        <v>55</v>
      </c>
    </row>
    <row r="3" spans="1:4" ht="12.75">
      <c r="A3" s="1" t="s">
        <v>11</v>
      </c>
      <c r="B3" s="1"/>
      <c r="D3" s="4" t="s">
        <v>97</v>
      </c>
    </row>
    <row r="4" spans="1:19" ht="12.75">
      <c r="A4" s="4">
        <v>1</v>
      </c>
      <c r="B4" s="4">
        <v>7</v>
      </c>
      <c r="C4" s="33" t="str">
        <f aca="true" t="shared" si="0" ref="C4:C13">VLOOKUP($B4,$Q$4:$S$20,2,FALSE)</f>
        <v>LALLY Matt</v>
      </c>
      <c r="D4" s="33" t="str">
        <f aca="true" t="shared" si="1" ref="D4:D13">VLOOKUP($B4,$Q$4:$S$20,3,FALSE)</f>
        <v>Herts</v>
      </c>
      <c r="E4" s="8" t="s">
        <v>678</v>
      </c>
      <c r="F4" s="8"/>
      <c r="Q4" s="52">
        <v>1</v>
      </c>
      <c r="R4" s="52" t="s">
        <v>319</v>
      </c>
      <c r="S4" s="52" t="s">
        <v>17</v>
      </c>
    </row>
    <row r="5" spans="1:19" ht="12.75">
      <c r="A5" s="4">
        <v>2</v>
      </c>
      <c r="B5" s="4">
        <v>12</v>
      </c>
      <c r="C5" s="33" t="str">
        <f t="shared" si="0"/>
        <v>HORNE  Jamie</v>
      </c>
      <c r="D5" s="33" t="str">
        <f t="shared" si="1"/>
        <v>Surrey</v>
      </c>
      <c r="E5" s="8" t="s">
        <v>679</v>
      </c>
      <c r="F5" s="8"/>
      <c r="Q5" s="52">
        <v>2</v>
      </c>
      <c r="R5" s="52" t="s">
        <v>320</v>
      </c>
      <c r="S5" s="52" t="s">
        <v>18</v>
      </c>
    </row>
    <row r="6" spans="1:19" ht="12.75">
      <c r="A6" s="4">
        <v>3</v>
      </c>
      <c r="B6" s="4">
        <v>8</v>
      </c>
      <c r="C6" s="33" t="str">
        <f t="shared" si="0"/>
        <v>ADKIN Daniel</v>
      </c>
      <c r="D6" s="33" t="str">
        <f t="shared" si="1"/>
        <v>Kent</v>
      </c>
      <c r="E6" s="8" t="s">
        <v>680</v>
      </c>
      <c r="F6" s="8"/>
      <c r="Q6" s="52">
        <v>3</v>
      </c>
      <c r="R6" s="52"/>
      <c r="S6" s="52" t="s">
        <v>19</v>
      </c>
    </row>
    <row r="7" spans="1:19" ht="12.75">
      <c r="A7" s="4">
        <v>4</v>
      </c>
      <c r="B7" s="4">
        <v>1</v>
      </c>
      <c r="C7" s="33" t="str">
        <f t="shared" si="0"/>
        <v>JOHNSON Lee</v>
      </c>
      <c r="D7" s="33" t="str">
        <f t="shared" si="1"/>
        <v>Beds</v>
      </c>
      <c r="E7" s="8" t="s">
        <v>680</v>
      </c>
      <c r="F7" s="8"/>
      <c r="Q7" s="52">
        <v>4</v>
      </c>
      <c r="R7" s="52" t="s">
        <v>321</v>
      </c>
      <c r="S7" s="52" t="s">
        <v>20</v>
      </c>
    </row>
    <row r="8" spans="1:19" ht="12.75">
      <c r="A8" s="4">
        <v>5</v>
      </c>
      <c r="B8" s="4">
        <v>4</v>
      </c>
      <c r="C8" s="33" t="str">
        <f t="shared" si="0"/>
        <v>PHILIPS Kit</v>
      </c>
      <c r="D8" s="33" t="str">
        <f t="shared" si="1"/>
        <v>Cambs</v>
      </c>
      <c r="E8" s="8" t="s">
        <v>455</v>
      </c>
      <c r="F8" s="8"/>
      <c r="Q8" s="53">
        <v>5</v>
      </c>
      <c r="R8" s="52" t="s">
        <v>314</v>
      </c>
      <c r="S8" s="52" t="s">
        <v>23</v>
      </c>
    </row>
    <row r="9" spans="1:19" ht="12.75">
      <c r="A9" s="4">
        <v>6</v>
      </c>
      <c r="B9" s="4">
        <v>13</v>
      </c>
      <c r="C9" s="33" t="str">
        <f t="shared" si="0"/>
        <v>MILNTHORPE Jack</v>
      </c>
      <c r="D9" s="33" t="str">
        <f t="shared" si="1"/>
        <v>Sussex</v>
      </c>
      <c r="E9" s="8" t="s">
        <v>455</v>
      </c>
      <c r="F9" s="8"/>
      <c r="Q9" s="52">
        <v>6</v>
      </c>
      <c r="R9" s="52" t="s">
        <v>288</v>
      </c>
      <c r="S9" s="52" t="s">
        <v>49</v>
      </c>
    </row>
    <row r="10" spans="1:19" ht="12.75">
      <c r="A10" s="4">
        <v>7</v>
      </c>
      <c r="B10" s="4">
        <v>6</v>
      </c>
      <c r="C10" s="33" t="str">
        <f t="shared" si="0"/>
        <v>JONES Adam</v>
      </c>
      <c r="D10" s="33" t="str">
        <f t="shared" si="1"/>
        <v>Hants</v>
      </c>
      <c r="E10" s="8" t="s">
        <v>681</v>
      </c>
      <c r="F10" s="8"/>
      <c r="Q10" s="52">
        <v>7</v>
      </c>
      <c r="R10" s="52" t="s">
        <v>322</v>
      </c>
      <c r="S10" s="52" t="s">
        <v>25</v>
      </c>
    </row>
    <row r="11" spans="1:19" ht="12.75">
      <c r="A11" s="4">
        <v>8</v>
      </c>
      <c r="B11" s="4">
        <v>9</v>
      </c>
      <c r="C11" s="33" t="str">
        <f t="shared" si="0"/>
        <v>LEE-CUNNINGHAM Prakash</v>
      </c>
      <c r="D11" s="33" t="str">
        <f t="shared" si="1"/>
        <v>Middx</v>
      </c>
      <c r="E11" s="8" t="s">
        <v>682</v>
      </c>
      <c r="F11" s="8"/>
      <c r="Q11" s="52">
        <v>8</v>
      </c>
      <c r="R11" s="52" t="s">
        <v>323</v>
      </c>
      <c r="S11" s="52" t="s">
        <v>26</v>
      </c>
    </row>
    <row r="12" spans="1:19" ht="12.75">
      <c r="A12" s="57" t="s">
        <v>683</v>
      </c>
      <c r="B12" s="4">
        <v>11</v>
      </c>
      <c r="C12" s="33" t="str">
        <f t="shared" si="0"/>
        <v>STEPHENS Tim</v>
      </c>
      <c r="D12" s="33" t="str">
        <f t="shared" si="1"/>
        <v>Oxon</v>
      </c>
      <c r="E12" s="8" t="s">
        <v>457</v>
      </c>
      <c r="F12" s="8"/>
      <c r="Q12" s="52">
        <v>9</v>
      </c>
      <c r="R12" s="52" t="s">
        <v>324</v>
      </c>
      <c r="S12" s="52" t="s">
        <v>50</v>
      </c>
    </row>
    <row r="13" spans="1:19" ht="12.75">
      <c r="A13" s="57" t="s">
        <v>683</v>
      </c>
      <c r="B13" s="4">
        <v>10</v>
      </c>
      <c r="C13" s="33" t="str">
        <f t="shared" si="0"/>
        <v>HARRISON Braydon</v>
      </c>
      <c r="D13" s="33" t="str">
        <f t="shared" si="1"/>
        <v>Norfolk</v>
      </c>
      <c r="E13" s="8" t="s">
        <v>457</v>
      </c>
      <c r="F13" s="8"/>
      <c r="Q13" s="52">
        <v>10</v>
      </c>
      <c r="R13" s="52" t="s">
        <v>325</v>
      </c>
      <c r="S13" s="52" t="s">
        <v>27</v>
      </c>
    </row>
    <row r="14" spans="1:19" ht="12.75">
      <c r="A14" s="4"/>
      <c r="B14" s="4"/>
      <c r="C14" s="33"/>
      <c r="D14" s="33"/>
      <c r="E14" s="8"/>
      <c r="F14" s="8"/>
      <c r="Q14" s="52">
        <v>11</v>
      </c>
      <c r="R14" s="52" t="s">
        <v>191</v>
      </c>
      <c r="S14" s="52" t="s">
        <v>51</v>
      </c>
    </row>
    <row r="15" spans="1:19" ht="12.75">
      <c r="A15" s="4"/>
      <c r="B15" s="4"/>
      <c r="C15" s="33"/>
      <c r="D15" s="33"/>
      <c r="E15" s="8"/>
      <c r="F15" s="8"/>
      <c r="Q15" s="52">
        <v>12</v>
      </c>
      <c r="R15" s="53" t="s">
        <v>326</v>
      </c>
      <c r="S15" s="52" t="s">
        <v>30</v>
      </c>
    </row>
    <row r="16" spans="1:19" ht="12.75">
      <c r="A16" s="4"/>
      <c r="B16" s="4"/>
      <c r="C16" s="33"/>
      <c r="D16" s="33"/>
      <c r="E16" s="8"/>
      <c r="F16" s="8"/>
      <c r="Q16" s="52">
        <v>13</v>
      </c>
      <c r="R16" s="52" t="s">
        <v>133</v>
      </c>
      <c r="S16" s="52" t="s">
        <v>31</v>
      </c>
    </row>
    <row r="17" spans="1:19" ht="12.75">
      <c r="A17" s="4"/>
      <c r="B17" s="4"/>
      <c r="C17" s="33"/>
      <c r="D17" s="33"/>
      <c r="E17" s="8"/>
      <c r="F17" s="8"/>
      <c r="Q17" s="52">
        <v>14</v>
      </c>
      <c r="R17" s="52" t="s">
        <v>327</v>
      </c>
      <c r="S17" s="52" t="s">
        <v>32</v>
      </c>
    </row>
    <row r="18" spans="1:19" ht="11.25" customHeight="1">
      <c r="A18" s="4"/>
      <c r="B18" s="4"/>
      <c r="C18" s="33"/>
      <c r="D18" s="33"/>
      <c r="E18" s="15"/>
      <c r="F18" s="8"/>
      <c r="Q18" s="46"/>
      <c r="R18" s="47"/>
      <c r="S18" s="47"/>
    </row>
    <row r="19" spans="1:19" ht="12.75" hidden="1">
      <c r="A19" s="4"/>
      <c r="B19" s="4"/>
      <c r="C19" s="33"/>
      <c r="D19" s="33"/>
      <c r="E19" s="8"/>
      <c r="F19" s="8"/>
      <c r="Q19" s="46"/>
      <c r="R19" s="47"/>
      <c r="S19" s="47"/>
    </row>
    <row r="20" spans="1:19" ht="12.75" hidden="1">
      <c r="A20" s="2"/>
      <c r="B20" s="4"/>
      <c r="C20" s="33"/>
      <c r="D20" s="33"/>
      <c r="E20" s="8"/>
      <c r="F20" s="8"/>
      <c r="Q20" s="46"/>
      <c r="R20" s="47"/>
      <c r="S20" s="47"/>
    </row>
    <row r="21" spans="1:15" ht="13.5" hidden="1" thickBot="1">
      <c r="A21" s="7"/>
      <c r="B21" s="7"/>
      <c r="C21" s="26"/>
      <c r="D21" s="16"/>
      <c r="E21" s="14"/>
      <c r="F21" s="19"/>
      <c r="G21" s="6"/>
      <c r="H21" s="6"/>
      <c r="I21" s="6"/>
      <c r="J21" s="6"/>
      <c r="K21" s="6"/>
      <c r="L21" s="6"/>
      <c r="M21" s="6"/>
      <c r="N21" s="6"/>
      <c r="O21" s="6"/>
    </row>
    <row r="22" ht="12.75" hidden="1"/>
    <row r="23" spans="1:4" ht="12.75">
      <c r="A23" s="1" t="s">
        <v>12</v>
      </c>
      <c r="B23" s="1"/>
      <c r="D23" s="29" t="s">
        <v>61</v>
      </c>
    </row>
    <row r="24" spans="1:19" ht="12.75">
      <c r="A24" s="4">
        <v>1</v>
      </c>
      <c r="B24" s="4">
        <v>7</v>
      </c>
      <c r="C24" s="33" t="str">
        <f aca="true" t="shared" si="2" ref="C24:C29">VLOOKUP($B24,$Q$24:$S$40,2,FALSE)</f>
        <v>GARDNER Nathan</v>
      </c>
      <c r="D24" s="33" t="str">
        <f aca="true" t="shared" si="3" ref="D24:D29">VLOOKUP($B24,$Q$24:$S$40,3,FALSE)</f>
        <v>Herts</v>
      </c>
      <c r="E24" s="12" t="s">
        <v>547</v>
      </c>
      <c r="F24" s="8"/>
      <c r="Q24" s="52">
        <v>1</v>
      </c>
      <c r="R24" s="52" t="s">
        <v>276</v>
      </c>
      <c r="S24" s="52" t="s">
        <v>17</v>
      </c>
    </row>
    <row r="25" spans="1:19" ht="12.75">
      <c r="A25" s="4">
        <v>2</v>
      </c>
      <c r="B25" s="4">
        <v>14</v>
      </c>
      <c r="C25" s="33" t="str">
        <f t="shared" si="2"/>
        <v>HUNT Nikko</v>
      </c>
      <c r="D25" s="33" t="str">
        <f t="shared" si="3"/>
        <v>Wiltshire</v>
      </c>
      <c r="E25" s="12" t="s">
        <v>547</v>
      </c>
      <c r="F25" s="8"/>
      <c r="Q25" s="52">
        <v>2</v>
      </c>
      <c r="R25" s="52" t="s">
        <v>116</v>
      </c>
      <c r="S25" s="52" t="s">
        <v>18</v>
      </c>
    </row>
    <row r="26" spans="1:19" ht="12.75">
      <c r="A26" s="4">
        <v>3</v>
      </c>
      <c r="B26" s="4">
        <v>6</v>
      </c>
      <c r="C26" s="33" t="str">
        <f t="shared" si="2"/>
        <v>DOUGLAS Andrew</v>
      </c>
      <c r="D26" s="33" t="str">
        <f t="shared" si="3"/>
        <v>Hants</v>
      </c>
      <c r="E26" s="12" t="s">
        <v>548</v>
      </c>
      <c r="F26" s="8"/>
      <c r="Q26" s="52">
        <v>3</v>
      </c>
      <c r="R26" s="52"/>
      <c r="S26" s="52" t="s">
        <v>19</v>
      </c>
    </row>
    <row r="27" spans="1:19" ht="12.75">
      <c r="A27" s="4">
        <v>4</v>
      </c>
      <c r="B27" s="4">
        <v>13</v>
      </c>
      <c r="C27" s="33" t="str">
        <f t="shared" si="2"/>
        <v>TURNER George</v>
      </c>
      <c r="D27" s="33" t="str">
        <f t="shared" si="3"/>
        <v>Sussex</v>
      </c>
      <c r="E27" s="12" t="s">
        <v>549</v>
      </c>
      <c r="F27" s="8"/>
      <c r="Q27" s="52">
        <v>4</v>
      </c>
      <c r="R27" s="52"/>
      <c r="S27" s="52" t="s">
        <v>20</v>
      </c>
    </row>
    <row r="28" spans="1:19" ht="12.75">
      <c r="A28" s="4">
        <v>5</v>
      </c>
      <c r="B28" s="4">
        <v>2</v>
      </c>
      <c r="C28" s="33" t="str">
        <f t="shared" si="2"/>
        <v>HANNAWIN Patrick</v>
      </c>
      <c r="D28" s="33" t="str">
        <f t="shared" si="3"/>
        <v>Berks</v>
      </c>
      <c r="E28" s="12" t="s">
        <v>549</v>
      </c>
      <c r="F28" s="8"/>
      <c r="Q28" s="52">
        <v>5</v>
      </c>
      <c r="R28" s="52" t="s">
        <v>185</v>
      </c>
      <c r="S28" s="52" t="s">
        <v>23</v>
      </c>
    </row>
    <row r="29" spans="1:19" ht="12.75">
      <c r="A29" s="4">
        <v>6</v>
      </c>
      <c r="B29" s="4">
        <v>9</v>
      </c>
      <c r="C29" s="33" t="str">
        <f t="shared" si="2"/>
        <v>LEE CUNNINGHAM Prakash</v>
      </c>
      <c r="D29" s="33" t="str">
        <f t="shared" si="3"/>
        <v>Middx</v>
      </c>
      <c r="E29" s="12" t="s">
        <v>550</v>
      </c>
      <c r="F29" s="8"/>
      <c r="Q29" s="52">
        <v>6</v>
      </c>
      <c r="R29" s="52" t="s">
        <v>277</v>
      </c>
      <c r="S29" s="52" t="s">
        <v>49</v>
      </c>
    </row>
    <row r="30" spans="1:19" ht="12.75">
      <c r="A30" s="4"/>
      <c r="B30" s="4"/>
      <c r="C30" s="33"/>
      <c r="D30" s="33"/>
      <c r="F30" s="8"/>
      <c r="Q30" s="52">
        <v>7</v>
      </c>
      <c r="R30" s="52" t="s">
        <v>278</v>
      </c>
      <c r="S30" s="52" t="s">
        <v>25</v>
      </c>
    </row>
    <row r="31" spans="1:19" ht="12.75">
      <c r="A31" s="4"/>
      <c r="B31" s="4"/>
      <c r="C31" s="33"/>
      <c r="D31" s="33"/>
      <c r="F31" s="8"/>
      <c r="Q31" s="52">
        <v>8</v>
      </c>
      <c r="R31" s="52"/>
      <c r="S31" s="52" t="s">
        <v>26</v>
      </c>
    </row>
    <row r="32" spans="1:19" ht="12.75">
      <c r="A32" s="4"/>
      <c r="B32" s="4"/>
      <c r="C32" s="33"/>
      <c r="D32" s="33"/>
      <c r="F32" s="8"/>
      <c r="Q32" s="52">
        <v>9</v>
      </c>
      <c r="R32" s="52" t="s">
        <v>279</v>
      </c>
      <c r="S32" s="52" t="s">
        <v>50</v>
      </c>
    </row>
    <row r="33" spans="1:19" ht="12.75">
      <c r="A33" s="4"/>
      <c r="B33" s="4"/>
      <c r="C33" s="33"/>
      <c r="D33" s="33"/>
      <c r="F33" s="8"/>
      <c r="Q33" s="52">
        <v>10</v>
      </c>
      <c r="R33" s="52"/>
      <c r="S33" s="52" t="s">
        <v>27</v>
      </c>
    </row>
    <row r="34" spans="1:19" ht="12.75">
      <c r="A34" s="4"/>
      <c r="B34" s="4"/>
      <c r="C34" s="33"/>
      <c r="D34" s="33"/>
      <c r="F34" s="8"/>
      <c r="Q34" s="52">
        <v>11</v>
      </c>
      <c r="R34" s="52"/>
      <c r="S34" s="52" t="s">
        <v>51</v>
      </c>
    </row>
    <row r="35" spans="1:19" ht="12.75">
      <c r="A35" s="4"/>
      <c r="B35" s="4"/>
      <c r="C35" s="33"/>
      <c r="D35" s="33"/>
      <c r="F35" s="8"/>
      <c r="Q35" s="52">
        <v>12</v>
      </c>
      <c r="R35" s="52"/>
      <c r="S35" s="52" t="s">
        <v>30</v>
      </c>
    </row>
    <row r="36" spans="1:19" ht="12.75">
      <c r="A36" s="4"/>
      <c r="B36" s="4"/>
      <c r="C36" s="33"/>
      <c r="D36" s="33"/>
      <c r="F36" s="8"/>
      <c r="Q36" s="52">
        <v>13</v>
      </c>
      <c r="R36" s="52" t="s">
        <v>280</v>
      </c>
      <c r="S36" s="52" t="s">
        <v>31</v>
      </c>
    </row>
    <row r="37" spans="1:19" ht="25.5" customHeight="1">
      <c r="A37" s="4"/>
      <c r="B37" s="4"/>
      <c r="C37" s="33"/>
      <c r="D37" s="33"/>
      <c r="F37" s="8"/>
      <c r="Q37" s="52">
        <v>14</v>
      </c>
      <c r="R37" s="52" t="s">
        <v>281</v>
      </c>
      <c r="S37" s="52" t="s">
        <v>32</v>
      </c>
    </row>
    <row r="38" spans="1:19" ht="12.75" hidden="1">
      <c r="A38" s="4"/>
      <c r="B38" s="4"/>
      <c r="C38" s="33"/>
      <c r="D38" s="33"/>
      <c r="F38" s="8"/>
      <c r="Q38" s="46"/>
      <c r="R38" s="47"/>
      <c r="S38" s="47"/>
    </row>
    <row r="39" spans="1:19" ht="12.75" hidden="1">
      <c r="A39" s="4"/>
      <c r="B39" s="4"/>
      <c r="C39" s="33"/>
      <c r="D39" s="33"/>
      <c r="F39" s="8"/>
      <c r="Q39" s="46"/>
      <c r="R39" s="47"/>
      <c r="S39" s="47"/>
    </row>
    <row r="40" spans="1:19" ht="12.75" hidden="1">
      <c r="A40" s="2"/>
      <c r="B40" s="4"/>
      <c r="C40" s="33"/>
      <c r="D40" s="33"/>
      <c r="F40" s="8"/>
      <c r="Q40" s="46"/>
      <c r="R40" s="47"/>
      <c r="S40" s="47"/>
    </row>
    <row r="41" spans="1:15" ht="13.5" hidden="1" thickBot="1">
      <c r="A41" s="7"/>
      <c r="B41" s="7"/>
      <c r="C41" s="26"/>
      <c r="D41" s="16"/>
      <c r="E41" s="14"/>
      <c r="F41" s="19"/>
      <c r="G41" s="6"/>
      <c r="H41" s="6"/>
      <c r="I41" s="6"/>
      <c r="J41" s="6"/>
      <c r="K41" s="6"/>
      <c r="L41" s="6"/>
      <c r="M41" s="6"/>
      <c r="N41" s="6"/>
      <c r="O41" s="6"/>
    </row>
    <row r="42" ht="12.75" hidden="1"/>
    <row r="43" spans="1:4" ht="12.75">
      <c r="A43" s="1" t="s">
        <v>13</v>
      </c>
      <c r="B43" s="1"/>
      <c r="D43" s="4" t="s">
        <v>65</v>
      </c>
    </row>
    <row r="44" spans="1:19" ht="12.75">
      <c r="A44" s="4">
        <v>1</v>
      </c>
      <c r="B44" s="4">
        <v>6</v>
      </c>
      <c r="C44" s="33" t="str">
        <f aca="true" t="shared" si="4" ref="C44:C56">VLOOKUP($B44,$Q$41:$S$60,2,FALSE)</f>
        <v>JONES Adam</v>
      </c>
      <c r="D44" s="33" t="str">
        <f aca="true" t="shared" si="5" ref="D44:D56">VLOOKUP($B44,$Q$41:$S$60,3,FALSE)</f>
        <v>Hants</v>
      </c>
      <c r="E44" s="12" t="s">
        <v>551</v>
      </c>
      <c r="F44" s="8"/>
      <c r="Q44" s="52">
        <v>1</v>
      </c>
      <c r="R44" s="52" t="s">
        <v>109</v>
      </c>
      <c r="S44" s="52" t="s">
        <v>17</v>
      </c>
    </row>
    <row r="45" spans="1:19" ht="12.75">
      <c r="A45" s="4">
        <v>2</v>
      </c>
      <c r="B45" s="4">
        <v>10</v>
      </c>
      <c r="C45" s="33" t="str">
        <f t="shared" si="4"/>
        <v>COOPER Ashley</v>
      </c>
      <c r="D45" s="33" t="str">
        <f t="shared" si="5"/>
        <v>Norfolk</v>
      </c>
      <c r="E45" s="12" t="s">
        <v>552</v>
      </c>
      <c r="F45" s="8"/>
      <c r="Q45" s="52">
        <v>2</v>
      </c>
      <c r="R45" s="52" t="s">
        <v>341</v>
      </c>
      <c r="S45" s="52" t="s">
        <v>18</v>
      </c>
    </row>
    <row r="46" spans="1:19" ht="12.75">
      <c r="A46" s="4">
        <v>3</v>
      </c>
      <c r="B46" s="4">
        <v>12</v>
      </c>
      <c r="C46" s="33" t="str">
        <f t="shared" si="4"/>
        <v>SCHWARTZ Ocean</v>
      </c>
      <c r="D46" s="33" t="str">
        <f t="shared" si="5"/>
        <v>Surrey</v>
      </c>
      <c r="E46" s="12" t="s">
        <v>553</v>
      </c>
      <c r="F46" s="8"/>
      <c r="Q46" s="52">
        <v>3</v>
      </c>
      <c r="R46" s="52" t="s">
        <v>343</v>
      </c>
      <c r="S46" s="52" t="s">
        <v>19</v>
      </c>
    </row>
    <row r="47" spans="1:19" ht="12.75">
      <c r="A47" s="4">
        <v>4</v>
      </c>
      <c r="B47" s="4">
        <v>1</v>
      </c>
      <c r="C47" s="33" t="str">
        <f t="shared" si="4"/>
        <v>BOGGON Tom</v>
      </c>
      <c r="D47" s="33" t="str">
        <f t="shared" si="5"/>
        <v>Beds</v>
      </c>
      <c r="E47" s="12" t="s">
        <v>554</v>
      </c>
      <c r="F47" s="8"/>
      <c r="Q47" s="52">
        <v>4</v>
      </c>
      <c r="R47" s="52" t="s">
        <v>313</v>
      </c>
      <c r="S47" s="52" t="s">
        <v>20</v>
      </c>
    </row>
    <row r="48" spans="1:19" ht="12.75">
      <c r="A48" s="4">
        <v>5</v>
      </c>
      <c r="B48" s="4">
        <v>3</v>
      </c>
      <c r="C48" s="33" t="str">
        <f t="shared" si="4"/>
        <v>DANKWA Tyrell</v>
      </c>
      <c r="D48" s="33" t="str">
        <f t="shared" si="5"/>
        <v>Bucks</v>
      </c>
      <c r="E48" s="12" t="s">
        <v>399</v>
      </c>
      <c r="F48" s="8"/>
      <c r="Q48" s="53">
        <v>5</v>
      </c>
      <c r="R48" s="52" t="s">
        <v>287</v>
      </c>
      <c r="S48" s="52" t="s">
        <v>23</v>
      </c>
    </row>
    <row r="49" spans="1:19" ht="12.75">
      <c r="A49" s="4">
        <v>6</v>
      </c>
      <c r="B49" s="4">
        <v>8</v>
      </c>
      <c r="C49" s="33" t="str">
        <f t="shared" si="4"/>
        <v>ISSAC Benjamin</v>
      </c>
      <c r="D49" s="33" t="str">
        <f t="shared" si="5"/>
        <v>Kent</v>
      </c>
      <c r="E49" s="12" t="s">
        <v>555</v>
      </c>
      <c r="F49" s="8"/>
      <c r="Q49" s="52">
        <v>6</v>
      </c>
      <c r="R49" s="52" t="s">
        <v>288</v>
      </c>
      <c r="S49" s="52" t="s">
        <v>49</v>
      </c>
    </row>
    <row r="50" spans="1:19" ht="12.75">
      <c r="A50" s="4">
        <v>7</v>
      </c>
      <c r="B50" s="4">
        <v>7</v>
      </c>
      <c r="C50" s="33" t="str">
        <f t="shared" si="4"/>
        <v>VERNEY James</v>
      </c>
      <c r="D50" s="33" t="str">
        <f t="shared" si="5"/>
        <v>Herts</v>
      </c>
      <c r="E50" s="12" t="s">
        <v>556</v>
      </c>
      <c r="F50" s="8"/>
      <c r="Q50" s="52">
        <v>7</v>
      </c>
      <c r="R50" s="52" t="s">
        <v>289</v>
      </c>
      <c r="S50" s="52" t="s">
        <v>25</v>
      </c>
    </row>
    <row r="51" spans="1:19" ht="12.75">
      <c r="A51" s="4">
        <v>8</v>
      </c>
      <c r="B51" s="4">
        <v>2</v>
      </c>
      <c r="C51" s="33" t="str">
        <f t="shared" si="4"/>
        <v>McCALLUM Alexander</v>
      </c>
      <c r="D51" s="33" t="str">
        <f t="shared" si="5"/>
        <v>Berks</v>
      </c>
      <c r="E51" s="12" t="s">
        <v>400</v>
      </c>
      <c r="F51" s="8"/>
      <c r="Q51" s="52">
        <v>8</v>
      </c>
      <c r="R51" s="52" t="s">
        <v>290</v>
      </c>
      <c r="S51" s="52" t="s">
        <v>26</v>
      </c>
    </row>
    <row r="52" spans="1:19" ht="12.75">
      <c r="A52" s="4">
        <v>9</v>
      </c>
      <c r="B52" s="4">
        <v>9</v>
      </c>
      <c r="C52" s="33" t="str">
        <f t="shared" si="4"/>
        <v>O’SAHON-LUBEL Oliver</v>
      </c>
      <c r="D52" s="33" t="str">
        <f t="shared" si="5"/>
        <v>Middx</v>
      </c>
      <c r="E52" s="12" t="s">
        <v>557</v>
      </c>
      <c r="F52" s="8"/>
      <c r="Q52" s="52">
        <v>9</v>
      </c>
      <c r="R52" s="52" t="s">
        <v>291</v>
      </c>
      <c r="S52" s="52" t="s">
        <v>50</v>
      </c>
    </row>
    <row r="53" spans="1:19" ht="12.75">
      <c r="A53" s="4">
        <v>10</v>
      </c>
      <c r="B53" s="4">
        <v>4</v>
      </c>
      <c r="C53" s="33" t="str">
        <f t="shared" si="4"/>
        <v>GRENFELL Nathanael</v>
      </c>
      <c r="D53" s="33" t="str">
        <f t="shared" si="5"/>
        <v>Cambs</v>
      </c>
      <c r="E53" s="12" t="s">
        <v>558</v>
      </c>
      <c r="F53" s="8"/>
      <c r="Q53" s="52">
        <v>10</v>
      </c>
      <c r="R53" s="52" t="s">
        <v>292</v>
      </c>
      <c r="S53" s="52" t="s">
        <v>27</v>
      </c>
    </row>
    <row r="54" spans="1:19" ht="12.75">
      <c r="A54" s="4">
        <v>11</v>
      </c>
      <c r="B54" s="4">
        <v>13</v>
      </c>
      <c r="C54" s="33" t="str">
        <f t="shared" si="4"/>
        <v>SPRY Dylan</v>
      </c>
      <c r="D54" s="33" t="str">
        <f t="shared" si="5"/>
        <v>Sussex</v>
      </c>
      <c r="E54" s="12" t="s">
        <v>559</v>
      </c>
      <c r="F54" s="8"/>
      <c r="Q54" s="52">
        <v>11</v>
      </c>
      <c r="R54" s="52" t="s">
        <v>293</v>
      </c>
      <c r="S54" s="52" t="s">
        <v>51</v>
      </c>
    </row>
    <row r="55" spans="1:19" ht="12.75">
      <c r="A55" s="4">
        <v>12</v>
      </c>
      <c r="B55" s="4">
        <v>11</v>
      </c>
      <c r="C55" s="33" t="str">
        <f t="shared" si="4"/>
        <v>WILCE Connor</v>
      </c>
      <c r="D55" s="33" t="str">
        <f t="shared" si="5"/>
        <v>Oxon</v>
      </c>
      <c r="E55" s="12" t="s">
        <v>560</v>
      </c>
      <c r="F55" s="8"/>
      <c r="Q55" s="52">
        <v>12</v>
      </c>
      <c r="R55" s="52" t="s">
        <v>294</v>
      </c>
      <c r="S55" s="52" t="s">
        <v>30</v>
      </c>
    </row>
    <row r="56" spans="1:19" ht="12.75">
      <c r="A56" s="4">
        <v>13</v>
      </c>
      <c r="B56" s="4">
        <v>14</v>
      </c>
      <c r="C56" s="33" t="str">
        <f t="shared" si="4"/>
        <v>BASKERVILLE George</v>
      </c>
      <c r="D56" s="33" t="str">
        <f t="shared" si="5"/>
        <v>Wiltshire</v>
      </c>
      <c r="E56" s="12" t="s">
        <v>561</v>
      </c>
      <c r="F56" s="8"/>
      <c r="Q56" s="52">
        <v>13</v>
      </c>
      <c r="R56" s="52" t="s">
        <v>295</v>
      </c>
      <c r="S56" s="52" t="s">
        <v>31</v>
      </c>
    </row>
    <row r="57" spans="1:19" ht="12.75">
      <c r="A57" s="4"/>
      <c r="B57" s="4"/>
      <c r="C57" s="33"/>
      <c r="D57" s="33"/>
      <c r="F57" s="8"/>
      <c r="Q57" s="52">
        <v>14</v>
      </c>
      <c r="R57" s="52" t="s">
        <v>349</v>
      </c>
      <c r="S57" s="52" t="s">
        <v>32</v>
      </c>
    </row>
    <row r="58" spans="1:19" ht="12" customHeight="1">
      <c r="A58" s="4"/>
      <c r="B58" s="4"/>
      <c r="C58" s="33"/>
      <c r="D58" s="33"/>
      <c r="F58" s="8"/>
      <c r="Q58" s="46"/>
      <c r="R58" s="47"/>
      <c r="S58" s="47"/>
    </row>
    <row r="59" spans="1:19" ht="12.75" hidden="1">
      <c r="A59" s="4"/>
      <c r="B59" s="4"/>
      <c r="C59" s="33"/>
      <c r="D59" s="33"/>
      <c r="F59" s="8"/>
      <c r="Q59" s="46"/>
      <c r="R59" s="47"/>
      <c r="S59" s="47"/>
    </row>
    <row r="60" spans="1:19" ht="12.75" hidden="1">
      <c r="A60" s="2"/>
      <c r="B60" s="4"/>
      <c r="C60" s="33"/>
      <c r="D60" s="33"/>
      <c r="F60" s="8"/>
      <c r="Q60" s="46"/>
      <c r="R60" s="47"/>
      <c r="S60" s="47"/>
    </row>
    <row r="61" spans="1:15" ht="13.5" hidden="1" thickBot="1">
      <c r="A61" s="7"/>
      <c r="B61" s="7"/>
      <c r="C61" s="26"/>
      <c r="D61" s="16"/>
      <c r="E61" s="14"/>
      <c r="F61" s="19"/>
      <c r="G61" s="6"/>
      <c r="H61" s="6"/>
      <c r="I61" s="6"/>
      <c r="J61" s="6"/>
      <c r="K61" s="6"/>
      <c r="L61" s="6"/>
      <c r="M61" s="6"/>
      <c r="N61" s="6"/>
      <c r="O61" s="6"/>
    </row>
    <row r="62" ht="12.75" hidden="1"/>
    <row r="63" spans="1:4" ht="12.75">
      <c r="A63" s="1" t="s">
        <v>37</v>
      </c>
      <c r="B63" s="1"/>
      <c r="D63" s="4" t="s">
        <v>69</v>
      </c>
    </row>
    <row r="64" spans="1:19" ht="12.75">
      <c r="A64" s="4">
        <v>1</v>
      </c>
      <c r="B64" s="4">
        <v>12</v>
      </c>
      <c r="C64" s="33" t="str">
        <f aca="true" t="shared" si="6" ref="C64:C71">VLOOKUP($B64,$Q$64:$S$80,2,FALSE)</f>
        <v>GRAHAM Jermaine</v>
      </c>
      <c r="D64" s="33" t="str">
        <f aca="true" t="shared" si="7" ref="D64:D71">VLOOKUP($B64,$Q$64:$S$80,3,FALSE)</f>
        <v>Surrey</v>
      </c>
      <c r="E64" s="12" t="s">
        <v>620</v>
      </c>
      <c r="F64" s="8"/>
      <c r="Q64" s="52">
        <v>1</v>
      </c>
      <c r="R64" s="52" t="s">
        <v>109</v>
      </c>
      <c r="S64" s="52" t="s">
        <v>17</v>
      </c>
    </row>
    <row r="65" spans="1:19" ht="12.75">
      <c r="A65" s="4">
        <v>2</v>
      </c>
      <c r="B65" s="4">
        <v>1</v>
      </c>
      <c r="C65" s="33" t="str">
        <f t="shared" si="6"/>
        <v>BOGGON Tom</v>
      </c>
      <c r="D65" s="33" t="str">
        <f t="shared" si="7"/>
        <v>Beds</v>
      </c>
      <c r="E65" s="12" t="s">
        <v>486</v>
      </c>
      <c r="F65" s="8"/>
      <c r="Q65" s="52">
        <v>2</v>
      </c>
      <c r="R65" s="52"/>
      <c r="S65" s="52" t="s">
        <v>18</v>
      </c>
    </row>
    <row r="66" spans="1:19" ht="12.75">
      <c r="A66" s="4">
        <v>3</v>
      </c>
      <c r="B66" s="4">
        <v>10</v>
      </c>
      <c r="C66" s="33" t="str">
        <f t="shared" si="6"/>
        <v>LAKE Thomas</v>
      </c>
      <c r="D66" s="33" t="str">
        <f t="shared" si="7"/>
        <v>Norfolk</v>
      </c>
      <c r="E66" s="12" t="s">
        <v>617</v>
      </c>
      <c r="F66" s="8"/>
      <c r="Q66" s="52">
        <v>3</v>
      </c>
      <c r="R66" s="52"/>
      <c r="S66" s="52" t="s">
        <v>19</v>
      </c>
    </row>
    <row r="67" spans="1:19" ht="12.75">
      <c r="A67" s="4">
        <v>4</v>
      </c>
      <c r="B67" s="4">
        <v>6</v>
      </c>
      <c r="C67" s="33" t="str">
        <f t="shared" si="6"/>
        <v>JONES Adam</v>
      </c>
      <c r="D67" s="33" t="str">
        <f t="shared" si="7"/>
        <v>Hants</v>
      </c>
      <c r="E67" s="12" t="s">
        <v>621</v>
      </c>
      <c r="F67" s="8"/>
      <c r="Q67" s="52">
        <v>4</v>
      </c>
      <c r="R67" s="52" t="s">
        <v>313</v>
      </c>
      <c r="S67" s="52" t="s">
        <v>20</v>
      </c>
    </row>
    <row r="68" spans="1:19" ht="12.75">
      <c r="A68" s="4">
        <v>5</v>
      </c>
      <c r="B68" s="4">
        <v>4</v>
      </c>
      <c r="C68" s="33" t="str">
        <f t="shared" si="6"/>
        <v>GRENFELL Nathanael</v>
      </c>
      <c r="D68" s="33" t="str">
        <f t="shared" si="7"/>
        <v>Cambs</v>
      </c>
      <c r="E68" s="12" t="s">
        <v>622</v>
      </c>
      <c r="F68" s="8"/>
      <c r="Q68" s="53">
        <v>5</v>
      </c>
      <c r="R68" s="52" t="s">
        <v>314</v>
      </c>
      <c r="S68" s="52" t="s">
        <v>23</v>
      </c>
    </row>
    <row r="69" spans="1:19" ht="12.75">
      <c r="A69" s="4">
        <v>6</v>
      </c>
      <c r="B69" s="4">
        <v>9</v>
      </c>
      <c r="C69" s="33" t="str">
        <f t="shared" si="6"/>
        <v>HOLBROOK Liam</v>
      </c>
      <c r="D69" s="33" t="str">
        <f t="shared" si="7"/>
        <v>Middx</v>
      </c>
      <c r="E69" s="12" t="s">
        <v>623</v>
      </c>
      <c r="F69" s="8"/>
      <c r="Q69" s="52">
        <v>6</v>
      </c>
      <c r="R69" s="52" t="s">
        <v>288</v>
      </c>
      <c r="S69" s="52" t="s">
        <v>49</v>
      </c>
    </row>
    <row r="70" spans="1:19" ht="12.75">
      <c r="A70" s="4">
        <v>7</v>
      </c>
      <c r="B70" s="4">
        <v>13</v>
      </c>
      <c r="C70" s="33" t="str">
        <f t="shared" si="6"/>
        <v>SPRY Dylan</v>
      </c>
      <c r="D70" s="33" t="str">
        <f t="shared" si="7"/>
        <v>Sussex</v>
      </c>
      <c r="E70" s="12" t="s">
        <v>624</v>
      </c>
      <c r="F70" s="8"/>
      <c r="Q70" s="52">
        <v>7</v>
      </c>
      <c r="R70" s="52" t="s">
        <v>315</v>
      </c>
      <c r="S70" s="52" t="s">
        <v>25</v>
      </c>
    </row>
    <row r="71" spans="1:19" ht="12.75">
      <c r="A71" s="4">
        <v>8</v>
      </c>
      <c r="B71" s="4">
        <v>14</v>
      </c>
      <c r="C71" s="33" t="str">
        <f t="shared" si="6"/>
        <v>ARKWRIGHT Reuben</v>
      </c>
      <c r="D71" s="33" t="str">
        <f t="shared" si="7"/>
        <v>Wiltshire</v>
      </c>
      <c r="E71" s="12" t="s">
        <v>625</v>
      </c>
      <c r="F71" s="8"/>
      <c r="Q71" s="52">
        <v>8</v>
      </c>
      <c r="R71" s="52" t="s">
        <v>290</v>
      </c>
      <c r="S71" s="52" t="s">
        <v>26</v>
      </c>
    </row>
    <row r="72" spans="1:19" ht="12.75">
      <c r="A72" s="4"/>
      <c r="B72" s="4"/>
      <c r="C72" s="33"/>
      <c r="D72" s="33"/>
      <c r="F72" s="8"/>
      <c r="Q72" s="52">
        <v>9</v>
      </c>
      <c r="R72" s="52" t="s">
        <v>316</v>
      </c>
      <c r="S72" s="52" t="s">
        <v>50</v>
      </c>
    </row>
    <row r="73" spans="1:19" ht="12.75">
      <c r="A73" s="4"/>
      <c r="B73" s="4"/>
      <c r="C73" s="33"/>
      <c r="D73" s="33"/>
      <c r="F73" s="8"/>
      <c r="Q73" s="52">
        <v>10</v>
      </c>
      <c r="R73" s="52" t="s">
        <v>317</v>
      </c>
      <c r="S73" s="52" t="s">
        <v>27</v>
      </c>
    </row>
    <row r="74" spans="1:19" ht="12.75">
      <c r="A74" s="4"/>
      <c r="B74" s="4"/>
      <c r="C74" s="33"/>
      <c r="D74" s="33"/>
      <c r="E74" s="13"/>
      <c r="F74" s="8"/>
      <c r="Q74" s="52">
        <v>11</v>
      </c>
      <c r="R74" s="52" t="s">
        <v>131</v>
      </c>
      <c r="S74" s="52" t="s">
        <v>51</v>
      </c>
    </row>
    <row r="75" spans="1:19" ht="12.75">
      <c r="A75" s="4"/>
      <c r="B75" s="4"/>
      <c r="C75" s="33"/>
      <c r="D75" s="33"/>
      <c r="F75" s="8"/>
      <c r="Q75" s="52">
        <v>12</v>
      </c>
      <c r="R75" s="52" t="s">
        <v>130</v>
      </c>
      <c r="S75" s="52" t="s">
        <v>30</v>
      </c>
    </row>
    <row r="76" spans="1:19" ht="12.75">
      <c r="A76" s="4"/>
      <c r="B76" s="4"/>
      <c r="C76" s="33"/>
      <c r="D76" s="33"/>
      <c r="F76" s="8"/>
      <c r="Q76" s="52">
        <v>13</v>
      </c>
      <c r="R76" s="52" t="s">
        <v>295</v>
      </c>
      <c r="S76" s="52" t="s">
        <v>31</v>
      </c>
    </row>
    <row r="77" spans="1:19" ht="12" customHeight="1">
      <c r="A77" s="4"/>
      <c r="B77" s="4"/>
      <c r="C77" s="33"/>
      <c r="D77" s="33"/>
      <c r="F77" s="8"/>
      <c r="Q77" s="52">
        <v>14</v>
      </c>
      <c r="R77" s="52" t="s">
        <v>318</v>
      </c>
      <c r="S77" s="52" t="s">
        <v>32</v>
      </c>
    </row>
    <row r="78" spans="1:19" ht="12.75" hidden="1">
      <c r="A78" s="4"/>
      <c r="B78" s="4"/>
      <c r="C78" s="33"/>
      <c r="D78" s="33"/>
      <c r="F78" s="8"/>
      <c r="Q78" s="46"/>
      <c r="R78" s="47"/>
      <c r="S78" s="47"/>
    </row>
    <row r="79" spans="1:19" ht="12.75" hidden="1">
      <c r="A79" s="4"/>
      <c r="B79" s="4"/>
      <c r="C79" s="33"/>
      <c r="D79" s="33"/>
      <c r="F79" s="8"/>
      <c r="Q79" s="46"/>
      <c r="R79" s="47"/>
      <c r="S79" s="47"/>
    </row>
    <row r="80" spans="1:19" ht="12.75" hidden="1">
      <c r="A80" s="2"/>
      <c r="B80" s="4"/>
      <c r="C80" s="33"/>
      <c r="D80" s="33"/>
      <c r="F80" s="8"/>
      <c r="Q80" s="46"/>
      <c r="R80" s="47"/>
      <c r="S80" s="47"/>
    </row>
    <row r="81" spans="1:15" ht="13.5" hidden="1" thickBot="1">
      <c r="A81" s="7"/>
      <c r="B81" s="7"/>
      <c r="C81" s="26"/>
      <c r="D81" s="16"/>
      <c r="E81" s="14"/>
      <c r="F81" s="19"/>
      <c r="G81" s="6"/>
      <c r="H81" s="6"/>
      <c r="I81" s="6"/>
      <c r="J81" s="6"/>
      <c r="K81" s="6"/>
      <c r="L81" s="6"/>
      <c r="M81" s="6"/>
      <c r="N81" s="6"/>
      <c r="O81" s="6"/>
    </row>
    <row r="82" ht="12.75" hidden="1"/>
    <row r="83" spans="1:4" ht="24" customHeight="1">
      <c r="A83" s="1" t="s">
        <v>14</v>
      </c>
      <c r="B83" s="1"/>
      <c r="D83" s="4" t="s">
        <v>66</v>
      </c>
    </row>
    <row r="84" spans="1:19" ht="12.75">
      <c r="A84" s="4">
        <v>1</v>
      </c>
      <c r="B84" s="4">
        <v>3</v>
      </c>
      <c r="C84" s="33" t="str">
        <f aca="true" t="shared" si="8" ref="C84:C96">VLOOKUP($B84,$Q$84:$S$100,2,FALSE)</f>
        <v>SUTHERLAND Harry</v>
      </c>
      <c r="D84" s="33" t="str">
        <f aca="true" t="shared" si="9" ref="D84:D96">VLOOKUP($B84,$Q$84:$S$100,3,FALSE)</f>
        <v>Bucks</v>
      </c>
      <c r="E84" s="12" t="s">
        <v>592</v>
      </c>
      <c r="F84" s="8"/>
      <c r="Q84" s="52">
        <v>1</v>
      </c>
      <c r="R84" s="52" t="s">
        <v>378</v>
      </c>
      <c r="S84" s="52" t="s">
        <v>17</v>
      </c>
    </row>
    <row r="85" spans="1:19" ht="12.75">
      <c r="A85" s="4">
        <v>2</v>
      </c>
      <c r="B85" s="4">
        <v>7</v>
      </c>
      <c r="C85" s="33" t="str">
        <f t="shared" si="8"/>
        <v>PRICE Max</v>
      </c>
      <c r="D85" s="33" t="str">
        <f t="shared" si="9"/>
        <v>Herts</v>
      </c>
      <c r="E85" s="12" t="s">
        <v>593</v>
      </c>
      <c r="F85" s="8"/>
      <c r="Q85" s="52">
        <v>2</v>
      </c>
      <c r="R85" s="52" t="s">
        <v>342</v>
      </c>
      <c r="S85" s="52" t="s">
        <v>18</v>
      </c>
    </row>
    <row r="86" spans="1:19" ht="12.75">
      <c r="A86" s="4">
        <v>3</v>
      </c>
      <c r="B86" s="4">
        <v>12</v>
      </c>
      <c r="C86" s="33" t="str">
        <f t="shared" si="8"/>
        <v>RITCHIE Munroe</v>
      </c>
      <c r="D86" s="33" t="str">
        <f t="shared" si="9"/>
        <v>Surrey</v>
      </c>
      <c r="E86" s="13" t="s">
        <v>446</v>
      </c>
      <c r="F86" s="8"/>
      <c r="Q86" s="52">
        <v>3</v>
      </c>
      <c r="R86" s="52" t="s">
        <v>344</v>
      </c>
      <c r="S86" s="52" t="s">
        <v>19</v>
      </c>
    </row>
    <row r="87" spans="1:19" ht="12.75">
      <c r="A87" s="4">
        <v>4</v>
      </c>
      <c r="B87" s="4">
        <v>8</v>
      </c>
      <c r="C87" s="33" t="str">
        <f t="shared" si="8"/>
        <v>LYNCH Alex</v>
      </c>
      <c r="D87" s="33" t="str">
        <f t="shared" si="9"/>
        <v>Kent</v>
      </c>
      <c r="E87" s="12" t="s">
        <v>594</v>
      </c>
      <c r="F87" s="8"/>
      <c r="Q87" s="52">
        <v>4</v>
      </c>
      <c r="R87" s="52" t="s">
        <v>266</v>
      </c>
      <c r="S87" s="52" t="s">
        <v>20</v>
      </c>
    </row>
    <row r="88" spans="1:19" ht="12.75">
      <c r="A88" s="4">
        <v>5</v>
      </c>
      <c r="B88" s="4">
        <v>6</v>
      </c>
      <c r="C88" s="33" t="str">
        <f t="shared" si="8"/>
        <v>BOYCE Freddie</v>
      </c>
      <c r="D88" s="33" t="str">
        <f t="shared" si="9"/>
        <v>Hants</v>
      </c>
      <c r="E88" s="12" t="s">
        <v>595</v>
      </c>
      <c r="F88" s="8"/>
      <c r="Q88" s="53">
        <v>5</v>
      </c>
      <c r="R88" s="52" t="s">
        <v>267</v>
      </c>
      <c r="S88" s="52" t="s">
        <v>23</v>
      </c>
    </row>
    <row r="89" spans="1:19" ht="12.75">
      <c r="A89" s="4">
        <v>6</v>
      </c>
      <c r="B89" s="4">
        <v>13</v>
      </c>
      <c r="C89" s="33" t="str">
        <f t="shared" si="8"/>
        <v>HINES Theo</v>
      </c>
      <c r="D89" s="33" t="str">
        <f t="shared" si="9"/>
        <v>Sussex</v>
      </c>
      <c r="E89" s="12" t="s">
        <v>596</v>
      </c>
      <c r="F89" s="8"/>
      <c r="Q89" s="52">
        <v>6</v>
      </c>
      <c r="R89" s="52" t="s">
        <v>296</v>
      </c>
      <c r="S89" s="52" t="s">
        <v>49</v>
      </c>
    </row>
    <row r="90" spans="1:19" ht="12.75">
      <c r="A90" s="4">
        <v>7</v>
      </c>
      <c r="B90" s="4">
        <v>5</v>
      </c>
      <c r="C90" s="33" t="str">
        <f t="shared" si="8"/>
        <v>PETERS Thomas</v>
      </c>
      <c r="D90" s="33" t="str">
        <f t="shared" si="9"/>
        <v>Dorset</v>
      </c>
      <c r="E90" s="12" t="s">
        <v>597</v>
      </c>
      <c r="F90" s="8"/>
      <c r="Q90" s="52">
        <v>7</v>
      </c>
      <c r="R90" s="52" t="s">
        <v>187</v>
      </c>
      <c r="S90" s="52" t="s">
        <v>25</v>
      </c>
    </row>
    <row r="91" spans="1:19" ht="12.75">
      <c r="A91" s="4">
        <v>8</v>
      </c>
      <c r="B91" s="4">
        <v>9</v>
      </c>
      <c r="C91" s="33" t="str">
        <f t="shared" si="8"/>
        <v>COLLINGERIDGE Sam</v>
      </c>
      <c r="D91" s="33" t="str">
        <f t="shared" si="9"/>
        <v>Middx</v>
      </c>
      <c r="E91" s="12" t="s">
        <v>598</v>
      </c>
      <c r="F91" s="8"/>
      <c r="Q91" s="52">
        <v>8</v>
      </c>
      <c r="R91" s="52" t="s">
        <v>297</v>
      </c>
      <c r="S91" s="52" t="s">
        <v>26</v>
      </c>
    </row>
    <row r="92" spans="1:19" ht="12.75">
      <c r="A92" s="4">
        <v>9</v>
      </c>
      <c r="B92" s="4">
        <v>4</v>
      </c>
      <c r="C92" s="33" t="str">
        <f t="shared" si="8"/>
        <v>SLACK Aeidan</v>
      </c>
      <c r="D92" s="33" t="str">
        <f t="shared" si="9"/>
        <v>Cambs</v>
      </c>
      <c r="E92" s="12" t="s">
        <v>599</v>
      </c>
      <c r="F92" s="8"/>
      <c r="Q92" s="52">
        <v>9</v>
      </c>
      <c r="R92" s="52" t="s">
        <v>270</v>
      </c>
      <c r="S92" s="52" t="s">
        <v>50</v>
      </c>
    </row>
    <row r="93" spans="1:19" ht="12.75">
      <c r="A93" s="4">
        <v>10</v>
      </c>
      <c r="B93" s="4">
        <v>10</v>
      </c>
      <c r="C93" s="33" t="str">
        <f t="shared" si="8"/>
        <v>MARCHANT Alex</v>
      </c>
      <c r="D93" s="33" t="str">
        <f t="shared" si="9"/>
        <v>Norfolk</v>
      </c>
      <c r="E93" s="12" t="s">
        <v>600</v>
      </c>
      <c r="F93" s="8"/>
      <c r="Q93" s="52">
        <v>10</v>
      </c>
      <c r="R93" s="52" t="s">
        <v>298</v>
      </c>
      <c r="S93" s="52" t="s">
        <v>27</v>
      </c>
    </row>
    <row r="94" spans="1:19" ht="12.75">
      <c r="A94" s="4">
        <v>11</v>
      </c>
      <c r="B94" s="4">
        <v>2</v>
      </c>
      <c r="C94" s="33" t="str">
        <f t="shared" si="8"/>
        <v>BARNETT Jamie</v>
      </c>
      <c r="D94" s="33" t="str">
        <f t="shared" si="9"/>
        <v>Berks</v>
      </c>
      <c r="E94" s="12" t="s">
        <v>601</v>
      </c>
      <c r="F94" s="8"/>
      <c r="Q94" s="52">
        <v>11</v>
      </c>
      <c r="R94" s="52" t="s">
        <v>381</v>
      </c>
      <c r="S94" s="52" t="s">
        <v>51</v>
      </c>
    </row>
    <row r="95" spans="1:19" ht="12.75">
      <c r="A95" s="4">
        <v>12</v>
      </c>
      <c r="B95" s="4">
        <v>1</v>
      </c>
      <c r="C95" s="33" t="str">
        <f t="shared" si="8"/>
        <v>DICKSON EARLE Callum</v>
      </c>
      <c r="D95" s="33" t="str">
        <f t="shared" si="9"/>
        <v>Beds</v>
      </c>
      <c r="E95" s="12" t="s">
        <v>602</v>
      </c>
      <c r="F95" s="8"/>
      <c r="Q95" s="52">
        <v>12</v>
      </c>
      <c r="R95" s="52" t="s">
        <v>299</v>
      </c>
      <c r="S95" s="52" t="s">
        <v>30</v>
      </c>
    </row>
    <row r="96" spans="1:19" ht="12.75">
      <c r="A96" s="4">
        <v>13</v>
      </c>
      <c r="B96" s="4">
        <v>11</v>
      </c>
      <c r="C96" s="33" t="str">
        <f t="shared" si="8"/>
        <v>McMLIMOT Thomas</v>
      </c>
      <c r="D96" s="33" t="str">
        <f t="shared" si="9"/>
        <v>Oxon</v>
      </c>
      <c r="E96" s="12" t="s">
        <v>603</v>
      </c>
      <c r="F96" s="8"/>
      <c r="Q96" s="52">
        <v>13</v>
      </c>
      <c r="R96" s="52" t="s">
        <v>274</v>
      </c>
      <c r="S96" s="52" t="s">
        <v>31</v>
      </c>
    </row>
    <row r="97" spans="1:19" ht="12.75">
      <c r="A97" s="4"/>
      <c r="B97" s="4"/>
      <c r="C97" s="33"/>
      <c r="D97" s="33"/>
      <c r="F97" s="8"/>
      <c r="Q97" s="52">
        <v>14</v>
      </c>
      <c r="R97" s="52" t="s">
        <v>275</v>
      </c>
      <c r="S97" s="52" t="s">
        <v>32</v>
      </c>
    </row>
    <row r="98" spans="1:19" ht="24" customHeight="1">
      <c r="A98" s="4"/>
      <c r="B98" s="4"/>
      <c r="C98" s="33"/>
      <c r="D98" s="33"/>
      <c r="F98" s="8"/>
      <c r="Q98" s="46"/>
      <c r="R98" s="47"/>
      <c r="S98" s="47"/>
    </row>
    <row r="99" spans="1:19" ht="12.75" hidden="1">
      <c r="A99" s="4"/>
      <c r="B99" s="4"/>
      <c r="C99" s="33"/>
      <c r="D99" s="33"/>
      <c r="F99" s="8"/>
      <c r="Q99" s="46"/>
      <c r="R99" s="47"/>
      <c r="S99" s="47"/>
    </row>
    <row r="100" spans="1:19" ht="12.75" hidden="1">
      <c r="A100" s="2"/>
      <c r="B100" s="4"/>
      <c r="C100" s="33"/>
      <c r="D100" s="33"/>
      <c r="F100" s="8"/>
      <c r="Q100" s="46"/>
      <c r="R100" s="47"/>
      <c r="S100" s="47"/>
    </row>
    <row r="101" spans="1:15" ht="13.5" hidden="1" thickBot="1">
      <c r="A101" s="7"/>
      <c r="B101" s="7"/>
      <c r="C101" s="26"/>
      <c r="D101" s="16"/>
      <c r="E101" s="14"/>
      <c r="F101" s="19"/>
      <c r="G101" s="6"/>
      <c r="H101" s="6"/>
      <c r="I101" s="6"/>
      <c r="J101" s="6"/>
      <c r="K101" s="6"/>
      <c r="L101" s="6"/>
      <c r="M101" s="6"/>
      <c r="N101" s="6"/>
      <c r="O101" s="6"/>
    </row>
    <row r="102" ht="12.75" hidden="1"/>
    <row r="103" spans="1:4" ht="12.75">
      <c r="A103" s="1" t="s">
        <v>15</v>
      </c>
      <c r="B103" s="1"/>
      <c r="C103" s="27"/>
      <c r="D103" s="58" t="s">
        <v>68</v>
      </c>
    </row>
    <row r="104" spans="1:19" ht="12.75">
      <c r="A104" s="4">
        <v>1</v>
      </c>
      <c r="B104" s="4">
        <v>5</v>
      </c>
      <c r="C104" s="33" t="str">
        <f aca="true" t="shared" si="10" ref="C104:C115">VLOOKUP($B104,$Q$104:$S$117,2,FALSE)</f>
        <v>PETERS Thomas</v>
      </c>
      <c r="D104" s="33" t="str">
        <f aca="true" t="shared" si="11" ref="D104:D115">VLOOKUP($B104,$Q$104:$S$117,3,FALSE)</f>
        <v>Dorset</v>
      </c>
      <c r="E104" s="12" t="s">
        <v>497</v>
      </c>
      <c r="F104" s="8"/>
      <c r="Q104" s="52">
        <v>1</v>
      </c>
      <c r="R104" s="52" t="s">
        <v>378</v>
      </c>
      <c r="S104" s="52" t="s">
        <v>17</v>
      </c>
    </row>
    <row r="105" spans="1:19" ht="12.75">
      <c r="A105" s="4">
        <v>2</v>
      </c>
      <c r="B105" s="4">
        <v>6</v>
      </c>
      <c r="C105" s="33" t="str">
        <f t="shared" si="10"/>
        <v>JENKINSON Eddie</v>
      </c>
      <c r="D105" s="33" t="str">
        <f t="shared" si="11"/>
        <v>Hants</v>
      </c>
      <c r="E105" s="12" t="s">
        <v>498</v>
      </c>
      <c r="F105" s="8"/>
      <c r="Q105" s="52">
        <v>2</v>
      </c>
      <c r="R105" s="52" t="s">
        <v>265</v>
      </c>
      <c r="S105" s="52" t="s">
        <v>18</v>
      </c>
    </row>
    <row r="106" spans="1:19" ht="12.75">
      <c r="A106" s="4">
        <v>3</v>
      </c>
      <c r="B106" s="4">
        <v>3</v>
      </c>
      <c r="C106" s="33" t="str">
        <f t="shared" si="10"/>
        <v>SUTHERLAND Harry</v>
      </c>
      <c r="D106" s="33" t="str">
        <f t="shared" si="11"/>
        <v>Bucks</v>
      </c>
      <c r="E106" s="12" t="s">
        <v>499</v>
      </c>
      <c r="F106" s="8"/>
      <c r="Q106" s="52">
        <v>3</v>
      </c>
      <c r="R106" s="52" t="s">
        <v>344</v>
      </c>
      <c r="S106" s="52" t="s">
        <v>19</v>
      </c>
    </row>
    <row r="107" spans="1:19" ht="12.75">
      <c r="A107" s="4">
        <v>4</v>
      </c>
      <c r="B107" s="4">
        <v>4</v>
      </c>
      <c r="C107" s="33" t="str">
        <f t="shared" si="10"/>
        <v>SLACK Aeidan</v>
      </c>
      <c r="D107" s="33" t="str">
        <f t="shared" si="11"/>
        <v>Cambs</v>
      </c>
      <c r="E107" s="12" t="s">
        <v>500</v>
      </c>
      <c r="F107" s="8"/>
      <c r="Q107" s="52">
        <v>4</v>
      </c>
      <c r="R107" s="52" t="s">
        <v>266</v>
      </c>
      <c r="S107" s="52" t="s">
        <v>20</v>
      </c>
    </row>
    <row r="108" spans="1:19" ht="12.75">
      <c r="A108" s="71">
        <v>5</v>
      </c>
      <c r="B108" s="71">
        <v>8</v>
      </c>
      <c r="C108" s="72" t="str">
        <f t="shared" si="10"/>
        <v>SKINNER Max</v>
      </c>
      <c r="D108" s="72" t="str">
        <f t="shared" si="11"/>
        <v>Kent</v>
      </c>
      <c r="E108" s="73" t="s">
        <v>501</v>
      </c>
      <c r="F108" s="8"/>
      <c r="Q108" s="53">
        <v>5</v>
      </c>
      <c r="R108" s="52" t="s">
        <v>267</v>
      </c>
      <c r="S108" s="52" t="s">
        <v>23</v>
      </c>
    </row>
    <row r="109" spans="1:19" ht="12.75">
      <c r="A109" s="4">
        <v>6</v>
      </c>
      <c r="B109" s="4">
        <v>7</v>
      </c>
      <c r="C109" s="33" t="str">
        <f t="shared" si="10"/>
        <v>BROWN Josh</v>
      </c>
      <c r="D109" s="33" t="str">
        <f t="shared" si="11"/>
        <v>Herts</v>
      </c>
      <c r="E109" s="12" t="s">
        <v>502</v>
      </c>
      <c r="F109" s="8"/>
      <c r="Q109" s="52">
        <v>6</v>
      </c>
      <c r="R109" s="52" t="s">
        <v>268</v>
      </c>
      <c r="S109" s="52" t="s">
        <v>49</v>
      </c>
    </row>
    <row r="110" spans="1:19" ht="12.75">
      <c r="A110" s="4">
        <v>7</v>
      </c>
      <c r="B110" s="4">
        <v>11</v>
      </c>
      <c r="C110" s="33" t="str">
        <f t="shared" si="10"/>
        <v>NAPIORKOWSKI Robert</v>
      </c>
      <c r="D110" s="33" t="str">
        <f t="shared" si="11"/>
        <v>Oxon</v>
      </c>
      <c r="E110" s="12" t="s">
        <v>503</v>
      </c>
      <c r="F110" s="8"/>
      <c r="Q110" s="52">
        <v>7</v>
      </c>
      <c r="R110" s="52" t="s">
        <v>269</v>
      </c>
      <c r="S110" s="52" t="s">
        <v>25</v>
      </c>
    </row>
    <row r="111" spans="1:19" ht="12.75">
      <c r="A111" s="4">
        <v>8</v>
      </c>
      <c r="B111" s="4">
        <v>10</v>
      </c>
      <c r="C111" s="33" t="str">
        <f t="shared" si="10"/>
        <v>TOMES Jonathon</v>
      </c>
      <c r="D111" s="33" t="str">
        <f t="shared" si="11"/>
        <v>Norfolk</v>
      </c>
      <c r="E111" s="13" t="s">
        <v>504</v>
      </c>
      <c r="F111" s="8"/>
      <c r="Q111" s="52">
        <v>8</v>
      </c>
      <c r="R111" s="52" t="s">
        <v>380</v>
      </c>
      <c r="S111" s="52" t="s">
        <v>26</v>
      </c>
    </row>
    <row r="112" spans="1:19" ht="12.75">
      <c r="A112" s="4">
        <v>9</v>
      </c>
      <c r="B112" s="4">
        <v>2</v>
      </c>
      <c r="C112" s="33" t="str">
        <f t="shared" si="10"/>
        <v>MATRICARDI Matteo</v>
      </c>
      <c r="D112" s="33" t="str">
        <f t="shared" si="11"/>
        <v>Berks</v>
      </c>
      <c r="E112" s="12" t="s">
        <v>505</v>
      </c>
      <c r="F112" s="8"/>
      <c r="Q112" s="52">
        <v>9</v>
      </c>
      <c r="R112" s="52" t="s">
        <v>270</v>
      </c>
      <c r="S112" s="52" t="s">
        <v>50</v>
      </c>
    </row>
    <row r="113" spans="1:19" ht="12.75">
      <c r="A113" s="4">
        <v>10</v>
      </c>
      <c r="B113" s="4">
        <v>9</v>
      </c>
      <c r="C113" s="33" t="str">
        <f t="shared" si="10"/>
        <v>COLLINGERIDGE Sam</v>
      </c>
      <c r="D113" s="33" t="str">
        <f t="shared" si="11"/>
        <v>Middx</v>
      </c>
      <c r="E113" s="12" t="s">
        <v>506</v>
      </c>
      <c r="F113" s="8"/>
      <c r="Q113" s="52">
        <v>10</v>
      </c>
      <c r="R113" s="52" t="s">
        <v>271</v>
      </c>
      <c r="S113" s="52" t="s">
        <v>27</v>
      </c>
    </row>
    <row r="114" spans="1:19" ht="12.75">
      <c r="A114" s="4">
        <v>11</v>
      </c>
      <c r="B114" s="4">
        <v>12</v>
      </c>
      <c r="C114" s="33" t="str">
        <f t="shared" si="10"/>
        <v>HUR William</v>
      </c>
      <c r="D114" s="33" t="str">
        <f t="shared" si="11"/>
        <v>Surrey</v>
      </c>
      <c r="E114" s="12" t="s">
        <v>507</v>
      </c>
      <c r="F114" s="8"/>
      <c r="Q114" s="52">
        <v>11</v>
      </c>
      <c r="R114" s="52" t="s">
        <v>272</v>
      </c>
      <c r="S114" s="52" t="s">
        <v>51</v>
      </c>
    </row>
    <row r="115" spans="1:19" ht="12.75">
      <c r="A115" s="4">
        <v>12</v>
      </c>
      <c r="B115" s="4">
        <v>1</v>
      </c>
      <c r="C115" s="33" t="str">
        <f t="shared" si="10"/>
        <v>DICKSON EARLE Callum</v>
      </c>
      <c r="D115" s="33" t="str">
        <f t="shared" si="11"/>
        <v>Beds</v>
      </c>
      <c r="E115" s="12" t="s">
        <v>508</v>
      </c>
      <c r="F115" s="8"/>
      <c r="Q115" s="52">
        <v>12</v>
      </c>
      <c r="R115" s="52" t="s">
        <v>273</v>
      </c>
      <c r="S115" s="52" t="s">
        <v>30</v>
      </c>
    </row>
    <row r="116" spans="1:19" ht="12.75">
      <c r="A116" s="4"/>
      <c r="B116" s="4"/>
      <c r="C116" s="33"/>
      <c r="D116" s="33"/>
      <c r="F116" s="8"/>
      <c r="Q116" s="52">
        <v>13</v>
      </c>
      <c r="R116" s="52" t="s">
        <v>274</v>
      </c>
      <c r="S116" s="52" t="s">
        <v>31</v>
      </c>
    </row>
    <row r="117" spans="1:19" ht="12.75">
      <c r="A117" s="4"/>
      <c r="B117" s="4"/>
      <c r="C117" s="33"/>
      <c r="D117" s="33"/>
      <c r="F117" s="8"/>
      <c r="Q117" s="52">
        <v>14</v>
      </c>
      <c r="R117" s="52" t="s">
        <v>275</v>
      </c>
      <c r="S117" s="52" t="s">
        <v>32</v>
      </c>
    </row>
    <row r="118" spans="1:19" ht="1.5" customHeight="1">
      <c r="A118" s="4"/>
      <c r="B118" s="4"/>
      <c r="C118" s="33"/>
      <c r="D118" s="33"/>
      <c r="F118" s="8"/>
      <c r="Q118"/>
      <c r="R118"/>
      <c r="S118"/>
    </row>
    <row r="119" spans="1:19" ht="12.75" hidden="1">
      <c r="A119" s="4"/>
      <c r="B119" s="4"/>
      <c r="C119" s="33"/>
      <c r="D119" s="33"/>
      <c r="F119" s="8"/>
      <c r="Q119"/>
      <c r="R119"/>
      <c r="S119"/>
    </row>
    <row r="120" spans="1:19" ht="12.75" hidden="1">
      <c r="A120" s="2"/>
      <c r="B120" s="4"/>
      <c r="C120" s="33"/>
      <c r="D120" s="33"/>
      <c r="F120" s="8"/>
      <c r="Q120"/>
      <c r="R120"/>
      <c r="S120"/>
    </row>
    <row r="121" spans="1:15" ht="13.5" hidden="1" thickBot="1">
      <c r="A121" s="7"/>
      <c r="B121" s="7"/>
      <c r="C121" s="26"/>
      <c r="D121" s="16"/>
      <c r="E121" s="14"/>
      <c r="F121" s="19"/>
      <c r="G121" s="6"/>
      <c r="H121" s="6"/>
      <c r="I121" s="6"/>
      <c r="J121" s="6"/>
      <c r="K121" s="6"/>
      <c r="L121" s="6"/>
      <c r="M121" s="6"/>
      <c r="N121" s="6"/>
      <c r="O121" s="6"/>
    </row>
    <row r="122" spans="1:6" ht="12.75" hidden="1">
      <c r="A122" s="10"/>
      <c r="B122" s="10"/>
      <c r="C122" s="28"/>
      <c r="D122" s="15"/>
      <c r="E122" s="13"/>
      <c r="F122" s="18"/>
    </row>
    <row r="123" spans="1:4" ht="12.75">
      <c r="A123" s="1" t="s">
        <v>38</v>
      </c>
      <c r="B123" s="1"/>
      <c r="C123" s="27"/>
      <c r="D123" s="4" t="s">
        <v>115</v>
      </c>
    </row>
    <row r="124" spans="1:19" ht="12.75">
      <c r="A124" s="4"/>
      <c r="B124" s="4"/>
      <c r="C124" s="33"/>
      <c r="D124" s="33"/>
      <c r="F124" s="8"/>
      <c r="Q124" s="46"/>
      <c r="R124" s="47"/>
      <c r="S124" s="47"/>
    </row>
    <row r="125" spans="1:19" ht="12.75">
      <c r="A125" s="4"/>
      <c r="B125" s="4"/>
      <c r="C125" s="33" t="s">
        <v>709</v>
      </c>
      <c r="D125" s="33"/>
      <c r="F125" s="8"/>
      <c r="Q125" s="46"/>
      <c r="R125" s="47"/>
      <c r="S125" s="47"/>
    </row>
    <row r="126" spans="1:19" ht="12.75">
      <c r="A126" s="4"/>
      <c r="B126" s="4"/>
      <c r="C126" s="33"/>
      <c r="D126" s="33"/>
      <c r="F126" s="8"/>
      <c r="Q126" s="46"/>
      <c r="R126" s="47"/>
      <c r="S126" s="47"/>
    </row>
    <row r="127" spans="1:19" ht="3" customHeight="1">
      <c r="A127" s="4"/>
      <c r="B127" s="4"/>
      <c r="C127" s="33"/>
      <c r="D127" s="33"/>
      <c r="F127" s="8"/>
      <c r="Q127" s="46"/>
      <c r="R127" s="47"/>
      <c r="S127" s="47"/>
    </row>
    <row r="128" spans="1:19" ht="12.75" hidden="1">
      <c r="A128" s="4"/>
      <c r="B128" s="4"/>
      <c r="C128" s="33"/>
      <c r="D128" s="33"/>
      <c r="F128" s="8"/>
      <c r="Q128" s="46"/>
      <c r="R128" s="47"/>
      <c r="S128" s="47"/>
    </row>
    <row r="129" spans="1:19" ht="12.75" hidden="1">
      <c r="A129" s="4"/>
      <c r="B129" s="4"/>
      <c r="C129" s="33"/>
      <c r="D129" s="33"/>
      <c r="F129" s="8"/>
      <c r="Q129" s="46"/>
      <c r="R129" s="47"/>
      <c r="S129" s="47"/>
    </row>
    <row r="130" spans="1:19" ht="12.75" hidden="1">
      <c r="A130" s="4"/>
      <c r="B130" s="4"/>
      <c r="C130" s="33"/>
      <c r="D130" s="33"/>
      <c r="F130" s="8"/>
      <c r="Q130" s="46"/>
      <c r="R130" s="47"/>
      <c r="S130" s="47"/>
    </row>
    <row r="131" spans="1:19" ht="12.75" hidden="1">
      <c r="A131" s="4"/>
      <c r="B131" s="4"/>
      <c r="C131" s="33"/>
      <c r="D131" s="33"/>
      <c r="F131" s="8"/>
      <c r="Q131" s="46"/>
      <c r="R131" s="47"/>
      <c r="S131" s="47"/>
    </row>
    <row r="132" spans="1:19" ht="12.75" hidden="1">
      <c r="A132" s="4"/>
      <c r="B132" s="4"/>
      <c r="C132" s="33"/>
      <c r="D132" s="33"/>
      <c r="F132" s="8"/>
      <c r="Q132" s="46"/>
      <c r="R132" s="47"/>
      <c r="S132" s="47"/>
    </row>
    <row r="133" spans="1:19" ht="12.75" hidden="1">
      <c r="A133" s="4"/>
      <c r="B133" s="4"/>
      <c r="C133" s="33"/>
      <c r="D133" s="33"/>
      <c r="F133" s="8"/>
      <c r="Q133" s="46"/>
      <c r="R133" s="47"/>
      <c r="S133" s="47"/>
    </row>
    <row r="134" spans="1:19" ht="12.75" hidden="1">
      <c r="A134" s="4"/>
      <c r="B134" s="4"/>
      <c r="C134" s="33"/>
      <c r="D134" s="33"/>
      <c r="F134" s="8"/>
      <c r="Q134" s="46"/>
      <c r="R134" s="47"/>
      <c r="S134" s="47"/>
    </row>
    <row r="135" spans="1:19" ht="12.75" hidden="1">
      <c r="A135" s="4"/>
      <c r="B135" s="4"/>
      <c r="C135" s="33"/>
      <c r="D135" s="33"/>
      <c r="F135" s="8"/>
      <c r="Q135" s="46"/>
      <c r="R135" s="47"/>
      <c r="S135" s="47"/>
    </row>
    <row r="136" spans="1:19" ht="12.75" hidden="1">
      <c r="A136" s="4"/>
      <c r="B136" s="4"/>
      <c r="C136" s="33"/>
      <c r="D136" s="33"/>
      <c r="F136" s="8"/>
      <c r="Q136" s="46"/>
      <c r="R136" s="47"/>
      <c r="S136" s="47"/>
    </row>
    <row r="137" spans="1:19" ht="12.75" hidden="1">
      <c r="A137" s="4"/>
      <c r="B137" s="4"/>
      <c r="C137" s="33"/>
      <c r="D137" s="33"/>
      <c r="F137" s="8"/>
      <c r="Q137" s="46"/>
      <c r="R137" s="47"/>
      <c r="S137" s="47"/>
    </row>
    <row r="138" spans="1:19" ht="12.75" hidden="1">
      <c r="A138" s="4"/>
      <c r="B138" s="4"/>
      <c r="C138" s="33"/>
      <c r="D138" s="33"/>
      <c r="F138" s="8"/>
      <c r="Q138" s="46"/>
      <c r="R138" s="47"/>
      <c r="S138" s="47"/>
    </row>
    <row r="139" spans="1:19" ht="12.75" hidden="1">
      <c r="A139" s="4"/>
      <c r="B139" s="4"/>
      <c r="C139" s="33"/>
      <c r="D139" s="33"/>
      <c r="F139" s="8"/>
      <c r="Q139" s="46"/>
      <c r="R139" s="47"/>
      <c r="S139" s="47"/>
    </row>
    <row r="140" spans="1:19" ht="12.75" hidden="1">
      <c r="A140" s="2"/>
      <c r="B140" s="4"/>
      <c r="C140" s="33"/>
      <c r="D140" s="33"/>
      <c r="F140" s="8"/>
      <c r="Q140" s="46"/>
      <c r="R140" s="47"/>
      <c r="S140" s="47"/>
    </row>
    <row r="141" spans="1:15" ht="13.5" hidden="1" thickBot="1">
      <c r="A141" s="7"/>
      <c r="B141" s="7"/>
      <c r="C141" s="26"/>
      <c r="D141" s="16"/>
      <c r="E141" s="14"/>
      <c r="F141" s="19"/>
      <c r="G141" s="6"/>
      <c r="H141" s="6"/>
      <c r="I141" s="6"/>
      <c r="J141" s="6"/>
      <c r="K141" s="6"/>
      <c r="L141" s="6"/>
      <c r="M141" s="6"/>
      <c r="N141" s="6"/>
      <c r="O141" s="6"/>
    </row>
    <row r="142" ht="12.75" hidden="1"/>
    <row r="143" spans="1:4" ht="12.75">
      <c r="A143" s="1" t="s">
        <v>16</v>
      </c>
      <c r="B143" s="1"/>
      <c r="C143" s="27"/>
      <c r="D143" s="4" t="s">
        <v>67</v>
      </c>
    </row>
    <row r="144" spans="1:19" ht="12.75">
      <c r="A144" s="4">
        <v>1</v>
      </c>
      <c r="B144" s="4">
        <v>15</v>
      </c>
      <c r="C144" s="33" t="str">
        <f aca="true" t="shared" si="12" ref="C144:C155">VLOOKUP($B144,$Q$144:$S$160,2,FALSE)</f>
        <v>HUGHES Harry</v>
      </c>
      <c r="D144" s="33" t="str">
        <f aca="true" t="shared" si="13" ref="D144:D155">VLOOKUP($B144,$Q$144:$S$160,3,FALSE)</f>
        <v>Suffolk</v>
      </c>
      <c r="E144" s="12" t="s">
        <v>653</v>
      </c>
      <c r="F144" s="8"/>
      <c r="Q144" s="52">
        <v>1</v>
      </c>
      <c r="R144" s="52" t="s">
        <v>306</v>
      </c>
      <c r="S144" s="52" t="s">
        <v>17</v>
      </c>
    </row>
    <row r="145" spans="1:19" ht="12.75">
      <c r="A145" s="4">
        <v>2</v>
      </c>
      <c r="B145" s="4">
        <v>3</v>
      </c>
      <c r="C145" s="33" t="str">
        <f t="shared" si="12"/>
        <v>POWNALL Jonathan</v>
      </c>
      <c r="D145" s="33" t="str">
        <f t="shared" si="13"/>
        <v>Bucks</v>
      </c>
      <c r="E145" s="12" t="s">
        <v>654</v>
      </c>
      <c r="F145" s="8"/>
      <c r="Q145" s="52">
        <v>2</v>
      </c>
      <c r="R145" s="52" t="s">
        <v>307</v>
      </c>
      <c r="S145" s="52" t="s">
        <v>18</v>
      </c>
    </row>
    <row r="146" spans="1:19" ht="12.75">
      <c r="A146" s="4">
        <v>3</v>
      </c>
      <c r="B146" s="4">
        <v>6</v>
      </c>
      <c r="C146" s="33" t="str">
        <f t="shared" si="12"/>
        <v>JENKINSON Eddie</v>
      </c>
      <c r="D146" s="33" t="str">
        <f t="shared" si="13"/>
        <v>Hants</v>
      </c>
      <c r="E146" s="12" t="s">
        <v>664</v>
      </c>
      <c r="F146" s="8"/>
      <c r="Q146" s="52">
        <v>3</v>
      </c>
      <c r="R146" s="52" t="s">
        <v>132</v>
      </c>
      <c r="S146" s="52" t="s">
        <v>19</v>
      </c>
    </row>
    <row r="147" spans="1:19" ht="12.75">
      <c r="A147" s="4">
        <v>4</v>
      </c>
      <c r="B147" s="4">
        <v>10</v>
      </c>
      <c r="C147" s="33" t="str">
        <f t="shared" si="12"/>
        <v>TOMES Jonathon</v>
      </c>
      <c r="D147" s="33" t="str">
        <f t="shared" si="13"/>
        <v>Norfolk</v>
      </c>
      <c r="E147" s="12" t="s">
        <v>655</v>
      </c>
      <c r="F147" s="8"/>
      <c r="Q147" s="52">
        <v>4</v>
      </c>
      <c r="R147" s="52"/>
      <c r="S147" s="52" t="s">
        <v>20</v>
      </c>
    </row>
    <row r="148" spans="1:19" ht="12.75">
      <c r="A148" s="71">
        <v>5</v>
      </c>
      <c r="B148" s="71">
        <v>8</v>
      </c>
      <c r="C148" s="72" t="str">
        <f t="shared" si="12"/>
        <v>SKINNER Max</v>
      </c>
      <c r="D148" s="72" t="str">
        <f t="shared" si="13"/>
        <v>Kent</v>
      </c>
      <c r="E148" s="73" t="s">
        <v>656</v>
      </c>
      <c r="F148" s="8"/>
      <c r="Q148" s="53">
        <v>5</v>
      </c>
      <c r="R148" s="52" t="s">
        <v>308</v>
      </c>
      <c r="S148" s="52" t="s">
        <v>23</v>
      </c>
    </row>
    <row r="149" spans="1:19" ht="12.75">
      <c r="A149" s="4">
        <v>6</v>
      </c>
      <c r="B149" s="4">
        <v>12</v>
      </c>
      <c r="C149" s="33" t="str">
        <f t="shared" si="12"/>
        <v>KELLY Rory</v>
      </c>
      <c r="D149" s="33" t="str">
        <f t="shared" si="13"/>
        <v>Surrey</v>
      </c>
      <c r="E149" s="12" t="s">
        <v>657</v>
      </c>
      <c r="F149" s="8"/>
      <c r="Q149" s="52">
        <v>6</v>
      </c>
      <c r="R149" s="52" t="s">
        <v>268</v>
      </c>
      <c r="S149" s="52" t="s">
        <v>49</v>
      </c>
    </row>
    <row r="150" spans="1:19" ht="12.75">
      <c r="A150" s="4">
        <v>7</v>
      </c>
      <c r="B150" s="4">
        <v>9</v>
      </c>
      <c r="C150" s="33" t="str">
        <f t="shared" si="12"/>
        <v>MARU Ben</v>
      </c>
      <c r="D150" s="33" t="str">
        <f t="shared" si="13"/>
        <v>Middx</v>
      </c>
      <c r="E150" s="13" t="s">
        <v>658</v>
      </c>
      <c r="F150" s="8"/>
      <c r="Q150" s="52">
        <v>7</v>
      </c>
      <c r="R150" s="52" t="s">
        <v>269</v>
      </c>
      <c r="S150" s="52" t="s">
        <v>25</v>
      </c>
    </row>
    <row r="151" spans="1:19" ht="12.75">
      <c r="A151" s="4">
        <v>8</v>
      </c>
      <c r="B151" s="4">
        <v>11</v>
      </c>
      <c r="C151" s="33" t="str">
        <f t="shared" si="12"/>
        <v>CROWTHER Robby</v>
      </c>
      <c r="D151" s="33" t="str">
        <f t="shared" si="13"/>
        <v>Oxon</v>
      </c>
      <c r="E151" s="12" t="s">
        <v>659</v>
      </c>
      <c r="F151" s="8"/>
      <c r="Q151" s="52">
        <v>8</v>
      </c>
      <c r="R151" s="52" t="s">
        <v>380</v>
      </c>
      <c r="S151" s="52" t="s">
        <v>26</v>
      </c>
    </row>
    <row r="152" spans="1:19" ht="12.75">
      <c r="A152" s="4">
        <v>9</v>
      </c>
      <c r="B152" s="4">
        <v>1</v>
      </c>
      <c r="C152" s="33" t="str">
        <f t="shared" si="12"/>
        <v>SPARKES Ben</v>
      </c>
      <c r="D152" s="33" t="str">
        <f t="shared" si="13"/>
        <v>Beds</v>
      </c>
      <c r="E152" s="12" t="s">
        <v>660</v>
      </c>
      <c r="F152" s="8"/>
      <c r="Q152" s="52">
        <v>9</v>
      </c>
      <c r="R152" s="52" t="s">
        <v>309</v>
      </c>
      <c r="S152" s="52" t="s">
        <v>50</v>
      </c>
    </row>
    <row r="153" spans="1:19" ht="12.75">
      <c r="A153" s="4">
        <v>10</v>
      </c>
      <c r="B153" s="4">
        <v>7</v>
      </c>
      <c r="C153" s="33" t="str">
        <f t="shared" si="12"/>
        <v>BROWN Josh</v>
      </c>
      <c r="D153" s="33" t="str">
        <f t="shared" si="13"/>
        <v>Herts</v>
      </c>
      <c r="E153" s="12" t="s">
        <v>661</v>
      </c>
      <c r="F153" s="8"/>
      <c r="Q153" s="52">
        <v>10</v>
      </c>
      <c r="R153" s="52" t="s">
        <v>271</v>
      </c>
      <c r="S153" s="52" t="s">
        <v>27</v>
      </c>
    </row>
    <row r="154" spans="1:19" ht="12.75">
      <c r="A154" s="4">
        <v>11</v>
      </c>
      <c r="B154" s="4">
        <v>13</v>
      </c>
      <c r="C154" s="33" t="str">
        <f t="shared" si="12"/>
        <v>MILNTHORPE Jack</v>
      </c>
      <c r="D154" s="33" t="str">
        <f t="shared" si="13"/>
        <v>Sussex</v>
      </c>
      <c r="E154" s="12" t="s">
        <v>662</v>
      </c>
      <c r="F154" s="8"/>
      <c r="Q154" s="52">
        <v>11</v>
      </c>
      <c r="R154" s="52" t="s">
        <v>310</v>
      </c>
      <c r="S154" s="52" t="s">
        <v>51</v>
      </c>
    </row>
    <row r="155" spans="1:19" ht="12.75">
      <c r="A155" s="4">
        <v>12</v>
      </c>
      <c r="B155" s="4">
        <v>14</v>
      </c>
      <c r="C155" s="33" t="str">
        <f t="shared" si="12"/>
        <v>LASSITER Elliott</v>
      </c>
      <c r="D155" s="33" t="str">
        <f t="shared" si="13"/>
        <v>Wiltshire</v>
      </c>
      <c r="E155" s="12" t="s">
        <v>663</v>
      </c>
      <c r="F155" s="8"/>
      <c r="Q155" s="52">
        <v>12</v>
      </c>
      <c r="R155" s="53" t="s">
        <v>311</v>
      </c>
      <c r="S155" s="52" t="s">
        <v>30</v>
      </c>
    </row>
    <row r="156" spans="1:19" ht="12.75">
      <c r="A156" s="4"/>
      <c r="B156" s="4"/>
      <c r="C156" s="33"/>
      <c r="D156" s="33"/>
      <c r="F156" s="8"/>
      <c r="Q156" s="52">
        <v>13</v>
      </c>
      <c r="R156" s="52" t="s">
        <v>133</v>
      </c>
      <c r="S156" s="52" t="s">
        <v>31</v>
      </c>
    </row>
    <row r="157" spans="1:19" ht="12.75">
      <c r="A157" s="4"/>
      <c r="B157" s="4"/>
      <c r="C157" s="33"/>
      <c r="D157" s="33"/>
      <c r="F157" s="8"/>
      <c r="Q157" s="52">
        <v>14</v>
      </c>
      <c r="R157" s="52" t="s">
        <v>312</v>
      </c>
      <c r="S157" s="52" t="s">
        <v>32</v>
      </c>
    </row>
    <row r="158" spans="1:19" ht="12.75">
      <c r="A158" s="4"/>
      <c r="B158" s="4"/>
      <c r="C158" s="33"/>
      <c r="D158" s="33"/>
      <c r="F158" s="8"/>
      <c r="Q158" s="52">
        <v>15</v>
      </c>
      <c r="R158" s="52" t="s">
        <v>125</v>
      </c>
      <c r="S158" s="52" t="s">
        <v>29</v>
      </c>
    </row>
    <row r="159" spans="1:19" ht="12.75" hidden="1">
      <c r="A159" s="4"/>
      <c r="B159" s="4"/>
      <c r="C159" s="33"/>
      <c r="D159" s="33"/>
      <c r="F159" s="8"/>
      <c r="Q159" s="46"/>
      <c r="R159" s="47"/>
      <c r="S159" s="47"/>
    </row>
    <row r="160" spans="1:19" ht="12.75" hidden="1">
      <c r="A160" s="2"/>
      <c r="B160" s="4"/>
      <c r="C160" s="33"/>
      <c r="D160" s="33"/>
      <c r="F160" s="8"/>
      <c r="Q160" s="46"/>
      <c r="R160" s="47"/>
      <c r="S160" s="47"/>
    </row>
    <row r="161" spans="1:15" ht="13.5" hidden="1" thickBot="1">
      <c r="A161" s="6"/>
      <c r="B161" s="6"/>
      <c r="C161" s="26"/>
      <c r="D161" s="16"/>
      <c r="E161" s="14"/>
      <c r="F161" s="19"/>
      <c r="G161" s="6"/>
      <c r="H161" s="6"/>
      <c r="I161" s="6"/>
      <c r="J161" s="6"/>
      <c r="K161" s="6"/>
      <c r="L161" s="6"/>
      <c r="M161" s="6"/>
      <c r="N161" s="6"/>
      <c r="O161" s="6"/>
    </row>
  </sheetData>
  <sheetProtection/>
  <dataValidations count="1">
    <dataValidation type="list" allowBlank="1" showInputMessage="1" showErrorMessage="1" sqref="C121 C81 C21:D21">
      <formula1>Teams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Westgate Consulting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Gandee</dc:creator>
  <cp:keywords/>
  <dc:description/>
  <cp:lastModifiedBy>Mark Hookway</cp:lastModifiedBy>
  <cp:lastPrinted>2002-01-01T02:25:35Z</cp:lastPrinted>
  <dcterms:created xsi:type="dcterms:W3CDTF">2005-08-18T07:54:17Z</dcterms:created>
  <dcterms:modified xsi:type="dcterms:W3CDTF">2012-05-27T19:59:16Z</dcterms:modified>
  <cp:category/>
  <cp:version/>
  <cp:contentType/>
  <cp:contentStatus/>
</cp:coreProperties>
</file>