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425" windowHeight="7515" tabRatio="769" activeTab="2"/>
  </bookViews>
  <sheets>
    <sheet name="       Seniors  2012    " sheetId="1" r:id="rId1"/>
    <sheet name="Seniors Results" sheetId="2" r:id="rId2"/>
    <sheet name=" Team Results " sheetId="3" r:id="rId3"/>
    <sheet name="    Juniors 2012     " sheetId="4" r:id="rId4"/>
    <sheet name="    Juniors Team Results" sheetId="5" r:id="rId5"/>
  </sheets>
  <definedNames>
    <definedName name="_xlnm._FilterDatabase" localSheetId="2" hidden="1">' Team Results '!$A$10:$D$59</definedName>
    <definedName name="_xlnm._FilterDatabase" localSheetId="1" hidden="1">'Seniors Results'!$B$9:$I$188</definedName>
    <definedName name="_xlnm.Print_Area" localSheetId="0">'       Seniors  2012    '!$A$1:$E$398</definedName>
    <definedName name="_xlnm.Print_Area" localSheetId="3">'    Juniors 2012     '!#REF!</definedName>
    <definedName name="_xlnm.Print_Area" localSheetId="4">'    Juniors Team Results'!$A$8:$E$49</definedName>
    <definedName name="_xlnm.Print_Area" localSheetId="2">' Team Results '!$A$1:$E$59</definedName>
    <definedName name="_xlnm.Print_Area" localSheetId="1">'Seniors Results'!$B$1:$I$188</definedName>
    <definedName name="_xlnm.Print_Titles" localSheetId="0">'       Seniors  2012    '!$1:$6</definedName>
    <definedName name="_xlnm.Print_Titles" localSheetId="1">'Seniors Results'!$1:$9</definedName>
  </definedNames>
  <calcPr fullCalcOnLoad="1"/>
</workbook>
</file>

<file path=xl/sharedStrings.xml><?xml version="1.0" encoding="utf-8"?>
<sst xmlns="http://schemas.openxmlformats.org/spreadsheetml/2006/main" count="1566" uniqueCount="782">
  <si>
    <t>Club</t>
  </si>
  <si>
    <t>Blackheath &amp; Bromley Harriers</t>
  </si>
  <si>
    <t>Team Name</t>
  </si>
  <si>
    <t>Event</t>
  </si>
  <si>
    <t>Blackheath &amp; Bromley Harriers A Team</t>
  </si>
  <si>
    <t>Blackheath &amp; Bromley Harriers B Team</t>
  </si>
  <si>
    <t>Blackheath &amp; Bromley Harriers C Team</t>
  </si>
  <si>
    <t>Blackheath &amp; Bromley Harriers D Team</t>
  </si>
  <si>
    <t>Blackheath &amp; Bromley Harriers E Team</t>
  </si>
  <si>
    <t>Blackheath &amp; Bromley Harriers F Team</t>
  </si>
  <si>
    <t>U13 Girls 3x3km</t>
  </si>
  <si>
    <t>U13 Boys 3x3km</t>
  </si>
  <si>
    <t>U15 Boys 3x3km</t>
  </si>
  <si>
    <t>18A</t>
  </si>
  <si>
    <t>18B</t>
  </si>
  <si>
    <t>18C</t>
  </si>
  <si>
    <t>U15 Girls 3x3km</t>
  </si>
  <si>
    <t>TBC</t>
  </si>
  <si>
    <t>93A</t>
  </si>
  <si>
    <t>93B</t>
  </si>
  <si>
    <t>93C</t>
  </si>
  <si>
    <t>94A</t>
  </si>
  <si>
    <t>94B</t>
  </si>
  <si>
    <t>94C</t>
  </si>
  <si>
    <t>95A</t>
  </si>
  <si>
    <t>95B</t>
  </si>
  <si>
    <t>95C</t>
  </si>
  <si>
    <t>Senior Women's 4 x 4km</t>
  </si>
  <si>
    <t>Senior Mixed  4 x 4km</t>
  </si>
  <si>
    <t>Justine Eastbury</t>
  </si>
  <si>
    <t>Julie Reynolds</t>
  </si>
  <si>
    <t>Sarah Belaon</t>
  </si>
  <si>
    <t>Senior Men's 4 x 4km</t>
  </si>
  <si>
    <t>Zoe Wood</t>
  </si>
  <si>
    <t>Blackheath &amp; Bromley Harriers G Team</t>
  </si>
  <si>
    <t xml:space="preserve">South London Harriers </t>
  </si>
  <si>
    <t>Tracey Land</t>
  </si>
  <si>
    <t>Toby Kent</t>
  </si>
  <si>
    <t>David Dawson</t>
  </si>
  <si>
    <t>Hannah-Mai Flynn</t>
  </si>
  <si>
    <t>Blackheath &amp; Bromley Harriers H Team</t>
  </si>
  <si>
    <t>Nigel Bulmer</t>
  </si>
  <si>
    <t>La Santa Starlets 2012</t>
  </si>
  <si>
    <t>Striders Women</t>
  </si>
  <si>
    <t>Chris Morton</t>
  </si>
  <si>
    <t>Debra Bourne</t>
  </si>
  <si>
    <t>Alice Ewen</t>
  </si>
  <si>
    <t>Jospehine Thompson</t>
  </si>
  <si>
    <t>Steph Upton</t>
  </si>
  <si>
    <t>Striders of Croydon</t>
  </si>
  <si>
    <t>Striders Men</t>
  </si>
  <si>
    <t>Robin Jamieson</t>
  </si>
  <si>
    <t>Ernie Hann</t>
  </si>
  <si>
    <t>Nigel Davidson</t>
  </si>
  <si>
    <t>Medway and Maidstone AC</t>
  </si>
  <si>
    <t>Chris Pike</t>
  </si>
  <si>
    <t>Runner</t>
  </si>
  <si>
    <t>1st Leg</t>
  </si>
  <si>
    <t>Aggregate Time</t>
  </si>
  <si>
    <t>Lap Time</t>
  </si>
  <si>
    <t>2nd Leg</t>
  </si>
  <si>
    <t>3rd Leg</t>
  </si>
  <si>
    <t>4th Leg</t>
  </si>
  <si>
    <t>Petts Wood  A 77</t>
  </si>
  <si>
    <t>Orpington Road Runners 85</t>
  </si>
  <si>
    <t>Leg</t>
  </si>
  <si>
    <t xml:space="preserve">Petts Wood Runners </t>
  </si>
  <si>
    <t>Orpington Road Runners</t>
  </si>
  <si>
    <t>Jason Cherriman</t>
  </si>
  <si>
    <t>Simon Collins</t>
  </si>
  <si>
    <t>Paul Marshall</t>
  </si>
  <si>
    <t>Dean Perry</t>
  </si>
  <si>
    <t>Derek Laws</t>
  </si>
  <si>
    <t>Paul O'Grady</t>
  </si>
  <si>
    <t>Kevin Hall</t>
  </si>
  <si>
    <t>Micheal Turner</t>
  </si>
  <si>
    <t>Annete Shrimpton</t>
  </si>
  <si>
    <t>Claire Clarke</t>
  </si>
  <si>
    <t>Frances Salisbury</t>
  </si>
  <si>
    <t>Suzy Yates</t>
  </si>
  <si>
    <t>Orpington Road Runners 83</t>
  </si>
  <si>
    <t>Orpington Road Runners 84</t>
  </si>
  <si>
    <t>Total Time</t>
  </si>
  <si>
    <t>Number</t>
  </si>
  <si>
    <t>Emma     Brenton</t>
  </si>
  <si>
    <t>Elise  Annand</t>
  </si>
  <si>
    <t>Charlotte Harwood</t>
  </si>
  <si>
    <t>Tonbridge AC</t>
  </si>
  <si>
    <t>Vita de Munck (u13)</t>
  </si>
  <si>
    <t>Abianne Coates (u13)</t>
  </si>
  <si>
    <t>Charlotte Knudson (u13)</t>
  </si>
  <si>
    <t xml:space="preserve">Tonbridge AC </t>
  </si>
  <si>
    <t>Alessia Russo</t>
  </si>
  <si>
    <t>Alice Ralph</t>
  </si>
  <si>
    <t>Hannah Czarnowski</t>
  </si>
  <si>
    <t>Kiri Marsh</t>
  </si>
  <si>
    <t>Becky O’Hara</t>
  </si>
  <si>
    <t>Lucy King-Powrie</t>
  </si>
  <si>
    <t>Ollie Plunkett (u13)</t>
  </si>
  <si>
    <t>Dan Schofield (u13)</t>
  </si>
  <si>
    <t>Ben Brooks (u13)</t>
  </si>
  <si>
    <t>Toby Ralph</t>
  </si>
  <si>
    <t>Sam Avis</t>
  </si>
  <si>
    <t>Chris Cohen</t>
  </si>
  <si>
    <t>Stuart Brown</t>
  </si>
  <si>
    <t>Jamie Goodge</t>
  </si>
  <si>
    <t>Euan Nicholls</t>
  </si>
  <si>
    <t>Alasdair Kinloch</t>
  </si>
  <si>
    <t>James Graves</t>
  </si>
  <si>
    <t>Scott Rowatt</t>
  </si>
  <si>
    <t>Tonbridge AC  U13 Girls Team 1</t>
  </si>
  <si>
    <t>Tonbridge AC  U15 Girls Team 2</t>
  </si>
  <si>
    <t>Tonbridge AC  U15 Girls  Team 3</t>
  </si>
  <si>
    <t>Tonbridge AC  U13 Boys Team 1</t>
  </si>
  <si>
    <t>Tonbridge AC  U15 Boys Team 2</t>
  </si>
  <si>
    <t>Tonbridge AC  U15 Boys Team  3</t>
  </si>
  <si>
    <t>Tonbridge AC  U15 Boys Team 4</t>
  </si>
  <si>
    <t>Alice Wood (u17)</t>
  </si>
  <si>
    <t>Sian Driscoll (u17)</t>
  </si>
  <si>
    <t>Sophie Foreman (u17)</t>
  </si>
  <si>
    <t>Nicole Taylor (u20)</t>
  </si>
  <si>
    <t>Saffron Salih (u17)</t>
  </si>
  <si>
    <t>Pandora Banbury (u20)</t>
  </si>
  <si>
    <t>Dominique Von Oppell (u17)</t>
  </si>
  <si>
    <t>Jess Owen</t>
  </si>
  <si>
    <t>Richard Owen</t>
  </si>
  <si>
    <t>Andy Wood</t>
  </si>
  <si>
    <t>Rachel Fagg</t>
  </si>
  <si>
    <t>Kelsey Howard (u20)</t>
  </si>
  <si>
    <t>Dan Bradley</t>
  </si>
  <si>
    <t>Steve Fennell</t>
  </si>
  <si>
    <t>Ben Cole</t>
  </si>
  <si>
    <t>Tom Cox (u20)</t>
  </si>
  <si>
    <t>Luca Russo (u20)</t>
  </si>
  <si>
    <t>Henry Pearce (u20)</t>
  </si>
  <si>
    <t>Corey De’Ath (u17)</t>
  </si>
  <si>
    <t>George Duggan (u17)</t>
  </si>
  <si>
    <t>James West (u17)</t>
  </si>
  <si>
    <t>Sean Molloy (u17)</t>
  </si>
  <si>
    <t>Jamie Bryant (u20)</t>
  </si>
  <si>
    <t>James Pigot</t>
  </si>
  <si>
    <t>Cameron Knapp (u20)</t>
  </si>
  <si>
    <t>Karim Habibi</t>
  </si>
  <si>
    <t>Jack Keywood (u20)</t>
  </si>
  <si>
    <t>Miles Weatherseed (u17)</t>
  </si>
  <si>
    <t>Alistair Bishop (u17)</t>
  </si>
  <si>
    <t>John Coates (u17)</t>
  </si>
  <si>
    <t>Gavin McKay (u17)</t>
  </si>
  <si>
    <t>Jordan Saul (u20)</t>
  </si>
  <si>
    <t>Michael Mason</t>
  </si>
  <si>
    <t>Alex Hookway</t>
  </si>
  <si>
    <t>Ben Murphy (u17)</t>
  </si>
  <si>
    <t>Peter Mills (u17)</t>
  </si>
  <si>
    <t>Will Whitmore (u17)</t>
  </si>
  <si>
    <t>Mark Coates (u17)</t>
  </si>
  <si>
    <t>Jonathan Shore (u17)</t>
  </si>
  <si>
    <t>Anthony O’Dowd (u17)</t>
  </si>
  <si>
    <t>Tony Cohen</t>
  </si>
  <si>
    <t>Matt Harvey</t>
  </si>
  <si>
    <t>Joe Watts</t>
  </si>
  <si>
    <t>Steve Keywood</t>
  </si>
  <si>
    <t>Brian Buckwell</t>
  </si>
  <si>
    <t>Charles Whitmore</t>
  </si>
  <si>
    <t>Frank Czarnowski</t>
  </si>
  <si>
    <t>Duncan Ralph</t>
  </si>
  <si>
    <t>Steve Brooks</t>
  </si>
  <si>
    <t>Kieran Reilly (2nd claim u20))</t>
  </si>
  <si>
    <t>5A</t>
  </si>
  <si>
    <t>Will Bolton Memorial Senior Relay Results</t>
  </si>
  <si>
    <t>Team Daniel</t>
  </si>
  <si>
    <t>Ken Daniel</t>
  </si>
  <si>
    <t>Richard Daniel</t>
  </si>
  <si>
    <t>Croydon Harriers</t>
  </si>
  <si>
    <t>Under 13 Girls</t>
  </si>
  <si>
    <t>Under 15 Boys</t>
  </si>
  <si>
    <t>Under 15 Girls - team 1</t>
  </si>
  <si>
    <t>Under 15s Girls - team 2</t>
  </si>
  <si>
    <t>Under 13s/15s MIXED</t>
  </si>
  <si>
    <t>Croydon Harriers.</t>
  </si>
  <si>
    <t>Ellie McCormack</t>
  </si>
  <si>
    <t>Saarah Nawaz</t>
  </si>
  <si>
    <t>Abbie Burrett</t>
  </si>
  <si>
    <t>Kieron Connor</t>
  </si>
  <si>
    <t>Omar Harhara</t>
  </si>
  <si>
    <t>Robert Cleghorn</t>
  </si>
  <si>
    <t>Luke Baker</t>
  </si>
  <si>
    <t>Laurence Johnstone</t>
  </si>
  <si>
    <t>Stevie Lawrence</t>
  </si>
  <si>
    <t>Josie Kavanagh</t>
  </si>
  <si>
    <t>Naomi Carty</t>
  </si>
  <si>
    <t>Emily Howe</t>
  </si>
  <si>
    <t>Phillipa Hughes</t>
  </si>
  <si>
    <t>Sumayya Nabatanzi</t>
  </si>
  <si>
    <t>Atlanta Drummond</t>
  </si>
  <si>
    <t>Jordan Walters</t>
  </si>
  <si>
    <t>Croydon Harriers Mixed</t>
  </si>
  <si>
    <t>5B</t>
  </si>
  <si>
    <t>5C</t>
  </si>
  <si>
    <t>TeamName</t>
  </si>
  <si>
    <t>74A</t>
  </si>
  <si>
    <t>74B</t>
  </si>
  <si>
    <t>74C</t>
  </si>
  <si>
    <t>75A</t>
  </si>
  <si>
    <t>75B</t>
  </si>
  <si>
    <t>75C</t>
  </si>
  <si>
    <t>80A</t>
  </si>
  <si>
    <t>80B</t>
  </si>
  <si>
    <t>80C</t>
  </si>
  <si>
    <t>98A</t>
  </si>
  <si>
    <t>98B</t>
  </si>
  <si>
    <t>98C</t>
  </si>
  <si>
    <t>Team Results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</si>
  <si>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</si>
  <si>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</si>
  <si>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</si>
  <si>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</si>
  <si>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</si>
  <si>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</si>
  <si>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</si>
  <si>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</si>
  <si>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</si>
  <si>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</si>
  <si>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</si>
  <si>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</si>
  <si>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A10</t>
  </si>
  <si>
    <t>B10</t>
  </si>
  <si>
    <t>C10</t>
  </si>
  <si>
    <t>D10</t>
  </si>
  <si>
    <t>A18</t>
  </si>
  <si>
    <t>B18</t>
  </si>
  <si>
    <t>C18</t>
  </si>
  <si>
    <t>D18</t>
  </si>
  <si>
    <t>A19</t>
  </si>
  <si>
    <t>B19</t>
  </si>
  <si>
    <t>C19</t>
  </si>
  <si>
    <t>D19</t>
  </si>
  <si>
    <t>A44</t>
  </si>
  <si>
    <t>B44</t>
  </si>
  <si>
    <t>C44</t>
  </si>
  <si>
    <t>D44</t>
  </si>
  <si>
    <t>A62</t>
  </si>
  <si>
    <t>B62</t>
  </si>
  <si>
    <t>C62</t>
  </si>
  <si>
    <t>D62</t>
  </si>
  <si>
    <t>A63</t>
  </si>
  <si>
    <t>B63</t>
  </si>
  <si>
    <t>C63</t>
  </si>
  <si>
    <t>D63</t>
  </si>
  <si>
    <t>A64</t>
  </si>
  <si>
    <t>B64</t>
  </si>
  <si>
    <t>C64</t>
  </si>
  <si>
    <t>D64</t>
  </si>
  <si>
    <t>A65</t>
  </si>
  <si>
    <t>B65</t>
  </si>
  <si>
    <t>C65</t>
  </si>
  <si>
    <t>D65</t>
  </si>
  <si>
    <t>A66</t>
  </si>
  <si>
    <t>B66</t>
  </si>
  <si>
    <t>C66</t>
  </si>
  <si>
    <t>D66</t>
  </si>
  <si>
    <t>A67</t>
  </si>
  <si>
    <t>B67</t>
  </si>
  <si>
    <t>C67</t>
  </si>
  <si>
    <t>D67</t>
  </si>
  <si>
    <t>A68</t>
  </si>
  <si>
    <t>B68</t>
  </si>
  <si>
    <t>C68</t>
  </si>
  <si>
    <t>D68</t>
  </si>
  <si>
    <t>A69</t>
  </si>
  <si>
    <t>B69</t>
  </si>
  <si>
    <t>C69</t>
  </si>
  <si>
    <t>D69</t>
  </si>
  <si>
    <t>A70</t>
  </si>
  <si>
    <t>B70</t>
  </si>
  <si>
    <t>C70</t>
  </si>
  <si>
    <t>D70</t>
  </si>
  <si>
    <t>A71</t>
  </si>
  <si>
    <t>B71</t>
  </si>
  <si>
    <t>C71</t>
  </si>
  <si>
    <t>D71</t>
  </si>
  <si>
    <t>A72</t>
  </si>
  <si>
    <t>B72</t>
  </si>
  <si>
    <t>C72</t>
  </si>
  <si>
    <t>D72</t>
  </si>
  <si>
    <t>A73</t>
  </si>
  <si>
    <t>B73</t>
  </si>
  <si>
    <t>C73</t>
  </si>
  <si>
    <t>D73</t>
  </si>
  <si>
    <t>A74</t>
  </si>
  <si>
    <t>B74</t>
  </si>
  <si>
    <t>C74</t>
  </si>
  <si>
    <t>D74</t>
  </si>
  <si>
    <t>A75</t>
  </si>
  <si>
    <t>B75</t>
  </si>
  <si>
    <t>C75</t>
  </si>
  <si>
    <t>D75</t>
  </si>
  <si>
    <t>A76</t>
  </si>
  <si>
    <t>B76</t>
  </si>
  <si>
    <t>C76</t>
  </si>
  <si>
    <t>D76</t>
  </si>
  <si>
    <t>A77</t>
  </si>
  <si>
    <t>B77</t>
  </si>
  <si>
    <t>C77</t>
  </si>
  <si>
    <t>D77</t>
  </si>
  <si>
    <t>A78</t>
  </si>
  <si>
    <t>B78</t>
  </si>
  <si>
    <t>C78</t>
  </si>
  <si>
    <t>D78</t>
  </si>
  <si>
    <t>A79</t>
  </si>
  <si>
    <t>B79</t>
  </si>
  <si>
    <t>C79</t>
  </si>
  <si>
    <t>D79</t>
  </si>
  <si>
    <t>A80</t>
  </si>
  <si>
    <t>B80</t>
  </si>
  <si>
    <t>C80</t>
  </si>
  <si>
    <t>D80</t>
  </si>
  <si>
    <t>A81</t>
  </si>
  <si>
    <t>B81</t>
  </si>
  <si>
    <t>C81</t>
  </si>
  <si>
    <t>D81</t>
  </si>
  <si>
    <t>A82</t>
  </si>
  <si>
    <t>B82</t>
  </si>
  <si>
    <t>C82</t>
  </si>
  <si>
    <t>D82</t>
  </si>
  <si>
    <t>A83</t>
  </si>
  <si>
    <t>B83</t>
  </si>
  <si>
    <t>C83</t>
  </si>
  <si>
    <t>D83</t>
  </si>
  <si>
    <t>A84</t>
  </si>
  <si>
    <t>B84</t>
  </si>
  <si>
    <t>C84</t>
  </si>
  <si>
    <t>D84</t>
  </si>
  <si>
    <t>A85</t>
  </si>
  <si>
    <t>B85</t>
  </si>
  <si>
    <t>C85</t>
  </si>
  <si>
    <t>D85</t>
  </si>
  <si>
    <t>A86</t>
  </si>
  <si>
    <t>B86</t>
  </si>
  <si>
    <t>C86</t>
  </si>
  <si>
    <t>D86</t>
  </si>
  <si>
    <t>A87</t>
  </si>
  <si>
    <t>B87</t>
  </si>
  <si>
    <t>C87</t>
  </si>
  <si>
    <t>D87</t>
  </si>
  <si>
    <t>A88</t>
  </si>
  <si>
    <t>B88</t>
  </si>
  <si>
    <t>C88</t>
  </si>
  <si>
    <t>D88</t>
  </si>
  <si>
    <t>A89</t>
  </si>
  <si>
    <t>B89</t>
  </si>
  <si>
    <t>C89</t>
  </si>
  <si>
    <t>D89</t>
  </si>
  <si>
    <t>A90</t>
  </si>
  <si>
    <t>B90</t>
  </si>
  <si>
    <t>C90</t>
  </si>
  <si>
    <t>D90</t>
  </si>
  <si>
    <t>A91</t>
  </si>
  <si>
    <t>B91</t>
  </si>
  <si>
    <t>C91</t>
  </si>
  <si>
    <t>D91</t>
  </si>
  <si>
    <t>A92</t>
  </si>
  <si>
    <t>B92</t>
  </si>
  <si>
    <t>C92</t>
  </si>
  <si>
    <t>D92</t>
  </si>
  <si>
    <t>A93</t>
  </si>
  <si>
    <t>B93</t>
  </si>
  <si>
    <t>C93</t>
  </si>
  <si>
    <t>D93</t>
  </si>
  <si>
    <t>A94</t>
  </si>
  <si>
    <t>B94</t>
  </si>
  <si>
    <t>C94</t>
  </si>
  <si>
    <t>D94</t>
  </si>
  <si>
    <t>A95</t>
  </si>
  <si>
    <t>B95</t>
  </si>
  <si>
    <t>C95</t>
  </si>
  <si>
    <t>D95</t>
  </si>
  <si>
    <t>A96</t>
  </si>
  <si>
    <t>B96</t>
  </si>
  <si>
    <t>C96</t>
  </si>
  <si>
    <t>D96</t>
  </si>
  <si>
    <t>A97</t>
  </si>
  <si>
    <t>B97</t>
  </si>
  <si>
    <t>C97</t>
  </si>
  <si>
    <t>D97</t>
  </si>
  <si>
    <t>A98</t>
  </si>
  <si>
    <t>B98</t>
  </si>
  <si>
    <t>C98</t>
  </si>
  <si>
    <t>D98</t>
  </si>
  <si>
    <t>A99</t>
  </si>
  <si>
    <t>B99</t>
  </si>
  <si>
    <t>C99</t>
  </si>
  <si>
    <t>D99</t>
  </si>
  <si>
    <t>A100</t>
  </si>
  <si>
    <t>B100</t>
  </si>
  <si>
    <t>C100</t>
  </si>
  <si>
    <t>D100</t>
  </si>
  <si>
    <t>A101</t>
  </si>
  <si>
    <t>B101</t>
  </si>
  <si>
    <t>C101</t>
  </si>
  <si>
    <t>D101</t>
  </si>
  <si>
    <t>A103</t>
  </si>
  <si>
    <t>B103</t>
  </si>
  <si>
    <t>C103</t>
  </si>
  <si>
    <t>D103</t>
  </si>
  <si>
    <t>Colin Norris</t>
  </si>
  <si>
    <t>Jon Vintner</t>
  </si>
  <si>
    <t>Jane Bradshaw</t>
  </si>
  <si>
    <t>Mick Jones</t>
  </si>
  <si>
    <t>Andy Lawes</t>
  </si>
  <si>
    <t>Jenny Leng</t>
  </si>
  <si>
    <t>Chris Lydon</t>
  </si>
  <si>
    <t>Mel Kane</t>
  </si>
  <si>
    <t>Simon Carter</t>
  </si>
  <si>
    <t>Alex Gibbins</t>
  </si>
  <si>
    <t>Scott Downs</t>
  </si>
  <si>
    <t>Will Slack</t>
  </si>
  <si>
    <t>Andy Tucker</t>
  </si>
  <si>
    <t>Richard Hall</t>
  </si>
  <si>
    <t>Adrian Stocks</t>
  </si>
  <si>
    <t>Katie Murray</t>
  </si>
  <si>
    <t>Tim Ayres</t>
  </si>
  <si>
    <t>Seniors 4x4km Results</t>
  </si>
  <si>
    <t>Will Bolton Memorial Senior Relay</t>
  </si>
  <si>
    <t>Senior Team Entry</t>
  </si>
  <si>
    <t>Petts Wood  Ladies</t>
  </si>
  <si>
    <t>Petts Wood  Mixed</t>
  </si>
  <si>
    <t>Sally Haffenden</t>
  </si>
  <si>
    <t>Kate Suckling</t>
  </si>
  <si>
    <t>Pauline Skerrett</t>
  </si>
  <si>
    <t>Christian Turner</t>
  </si>
  <si>
    <t>Helen Neocleus</t>
  </si>
  <si>
    <t>Micheal Roughton</t>
  </si>
  <si>
    <t>Laura Stables</t>
  </si>
  <si>
    <t>Michael Reeves</t>
  </si>
  <si>
    <t>Daniel Bugden</t>
  </si>
  <si>
    <t>Luke Gunter</t>
  </si>
  <si>
    <t xml:space="preserve"> Felix Brooks </t>
  </si>
  <si>
    <t>Tonbridge AC  U15 Boys Team 5</t>
  </si>
  <si>
    <t xml:space="preserve">Dominic Brown (u20) </t>
  </si>
  <si>
    <t xml:space="preserve">Ryan Driscoll (u20) </t>
  </si>
  <si>
    <t xml:space="preserve"> Ben Foreman (u17) </t>
  </si>
  <si>
    <t xml:space="preserve"> Alex Howard (u20)</t>
  </si>
  <si>
    <t xml:space="preserve">George Kelly (u17) </t>
  </si>
  <si>
    <t xml:space="preserve">Peter Laing (u17) </t>
  </si>
  <si>
    <t xml:space="preserve"> Duncan Ralph</t>
  </si>
  <si>
    <t xml:space="preserve"> Paul Martin</t>
  </si>
  <si>
    <t>Maurice Marchant</t>
  </si>
  <si>
    <t>19A</t>
  </si>
  <si>
    <t>19B</t>
  </si>
  <si>
    <t>19C</t>
  </si>
  <si>
    <t>99A</t>
  </si>
  <si>
    <t>99B</t>
  </si>
  <si>
    <t>99C</t>
  </si>
  <si>
    <t>25A</t>
  </si>
  <si>
    <t>25B</t>
  </si>
  <si>
    <t>25C</t>
  </si>
  <si>
    <t>26A</t>
  </si>
  <si>
    <t>26B</t>
  </si>
  <si>
    <t>26C</t>
  </si>
  <si>
    <t>20A</t>
  </si>
  <si>
    <t>20B</t>
  </si>
  <si>
    <t>20C</t>
  </si>
  <si>
    <t>27A</t>
  </si>
  <si>
    <t>27B</t>
  </si>
  <si>
    <t>27C</t>
  </si>
  <si>
    <t>Charlie Davies</t>
  </si>
  <si>
    <t>Josh Davidson</t>
  </si>
  <si>
    <t>Niyi Agunbiade</t>
  </si>
  <si>
    <t>B&amp;B</t>
  </si>
  <si>
    <t>28A</t>
  </si>
  <si>
    <t>28B</t>
  </si>
  <si>
    <t>28C</t>
  </si>
  <si>
    <t>BB U13</t>
  </si>
  <si>
    <t>Jake Potter</t>
  </si>
  <si>
    <t>George Pope</t>
  </si>
  <si>
    <t>29A</t>
  </si>
  <si>
    <t>Peter Guy</t>
  </si>
  <si>
    <t>U15B</t>
  </si>
  <si>
    <t>Anthony Cabellero</t>
  </si>
  <si>
    <t>29B</t>
  </si>
  <si>
    <t>29C</t>
  </si>
  <si>
    <t>30A</t>
  </si>
  <si>
    <t>30B</t>
  </si>
  <si>
    <t>30C</t>
  </si>
  <si>
    <t>Scott Bulmer</t>
  </si>
  <si>
    <t>Johnathon Court</t>
  </si>
  <si>
    <t>Arhur Carey</t>
  </si>
  <si>
    <t>Joe Smith</t>
  </si>
  <si>
    <t>31A</t>
  </si>
  <si>
    <t>31B</t>
  </si>
  <si>
    <t>31C</t>
  </si>
  <si>
    <t>32A</t>
  </si>
  <si>
    <t>32B</t>
  </si>
  <si>
    <t>32C</t>
  </si>
  <si>
    <t>bb u15g</t>
  </si>
  <si>
    <t>Yasmine Austridge</t>
  </si>
  <si>
    <t>Georgina Taylor</t>
  </si>
  <si>
    <t>Mary Guy</t>
  </si>
  <si>
    <t>36A</t>
  </si>
  <si>
    <t>36B</t>
  </si>
  <si>
    <t>36C</t>
  </si>
  <si>
    <t>Shannon Riskey</t>
  </si>
  <si>
    <t>Jessica Keene</t>
  </si>
  <si>
    <t>Niamh Bryson Hubbaard</t>
  </si>
  <si>
    <t>Mark Daniel</t>
  </si>
  <si>
    <t>Adi Haley</t>
  </si>
  <si>
    <t>Martin Carey</t>
  </si>
  <si>
    <t>Dave Carton</t>
  </si>
  <si>
    <t>Nigel Haffendon</t>
  </si>
  <si>
    <t>bb u17 a</t>
  </si>
  <si>
    <t>will fuller</t>
  </si>
  <si>
    <t>will ruiz</t>
  </si>
  <si>
    <t>tom desborough</t>
  </si>
  <si>
    <t>richard webb</t>
  </si>
  <si>
    <t>jamie gosnell</t>
  </si>
  <si>
    <t>bb u13b</t>
  </si>
  <si>
    <t>U15B b</t>
  </si>
  <si>
    <t>bb u15g b</t>
  </si>
  <si>
    <t>37A</t>
  </si>
  <si>
    <t>37B</t>
  </si>
  <si>
    <t>37C</t>
  </si>
  <si>
    <t>Mark Ellisson</t>
  </si>
  <si>
    <t>Nick Barber</t>
  </si>
  <si>
    <t>B&amp;B Dream Team</t>
  </si>
  <si>
    <t>Georgina Crispin</t>
  </si>
  <si>
    <t>Mike Basset</t>
  </si>
  <si>
    <t>Stuart Crispin</t>
  </si>
  <si>
    <t>Woodland Way Warriors</t>
  </si>
  <si>
    <t>No Club</t>
  </si>
  <si>
    <t>Old Farts</t>
  </si>
  <si>
    <t>Andy Rayner</t>
  </si>
  <si>
    <t>Ben Cockburn</t>
  </si>
  <si>
    <t>Helen Godsell</t>
  </si>
  <si>
    <t>Sam Leighton</t>
  </si>
  <si>
    <t>Angela Duffy Smart</t>
  </si>
  <si>
    <t xml:space="preserve">Dulwich </t>
  </si>
  <si>
    <t>Buzz Shepherd</t>
  </si>
  <si>
    <t>Adrian Greer</t>
  </si>
  <si>
    <t>Mike Mann</t>
  </si>
  <si>
    <t>Mike Fullilove</t>
  </si>
  <si>
    <t>Clare Elms</t>
  </si>
  <si>
    <t>Andrea Pickup</t>
  </si>
  <si>
    <t>Ola Balme</t>
  </si>
  <si>
    <t>Charlie Wool</t>
  </si>
  <si>
    <t>Gary Sullivan</t>
  </si>
  <si>
    <t>Kim Hainsworth</t>
  </si>
  <si>
    <t>Melanie Edwards</t>
  </si>
  <si>
    <t>Duncan Wilson</t>
  </si>
  <si>
    <t>Dulwich  Men</t>
  </si>
  <si>
    <t>Dulwich Ladies</t>
  </si>
  <si>
    <t>Dulwich Mixed</t>
  </si>
  <si>
    <t>Adam Atkinson</t>
  </si>
  <si>
    <t>Danny Brewer</t>
  </si>
  <si>
    <t>Steve Cooper</t>
  </si>
  <si>
    <t>Dan Ryan</t>
  </si>
  <si>
    <t>Sam Proctor</t>
  </si>
  <si>
    <t>Joe Gosnell</t>
  </si>
  <si>
    <t>Mark Watling</t>
  </si>
  <si>
    <t xml:space="preserve">Ian Montgomerie </t>
  </si>
  <si>
    <t>Brad Downs</t>
  </si>
  <si>
    <t xml:space="preserve">Steve Smythe </t>
  </si>
  <si>
    <t>B5</t>
  </si>
  <si>
    <t>Beckenham</t>
  </si>
  <si>
    <t>Steve Ferrar</t>
  </si>
  <si>
    <t>Ed Osborne</t>
  </si>
  <si>
    <t>Roy Smith</t>
  </si>
  <si>
    <t>Nick Gasson</t>
  </si>
  <si>
    <t>Dave Mckinlay</t>
  </si>
  <si>
    <t>Phil Seseman</t>
  </si>
  <si>
    <t>F19a</t>
  </si>
  <si>
    <t>Nishka Roberts</t>
  </si>
  <si>
    <t>Finton Parkinson</t>
  </si>
  <si>
    <t>Steve Pairman</t>
  </si>
  <si>
    <t>Tammy Falshaw</t>
  </si>
  <si>
    <t>Chloe Haffendon</t>
  </si>
  <si>
    <t>Millie Haffendon</t>
  </si>
  <si>
    <t>bb u13g</t>
  </si>
  <si>
    <t>Danielle</t>
  </si>
  <si>
    <t>Andrew Crispin</t>
  </si>
  <si>
    <t>Chris Daniel</t>
  </si>
  <si>
    <t>?</t>
  </si>
  <si>
    <t>Team you're done</t>
  </si>
  <si>
    <t>Richard Jack Daniels 2nd leg</t>
  </si>
  <si>
    <t>Carolyna Jones Baldock</t>
  </si>
  <si>
    <t>DNF</t>
  </si>
  <si>
    <t>Blackheath &amp; Bromley Harriers ladies</t>
  </si>
  <si>
    <t>Team Godsell</t>
  </si>
  <si>
    <t>Tonbridge AC Ladies 1</t>
  </si>
  <si>
    <t>Tonbridge AC Ladies 2</t>
  </si>
  <si>
    <t>Tonbridge AC Mixed 1</t>
  </si>
  <si>
    <t>Tonbridge AC MEN'S 1</t>
  </si>
  <si>
    <t xml:space="preserve">Tonbridge AC MEN'S 2 </t>
  </si>
  <si>
    <t>Tonbridge AC MEN'S 3</t>
  </si>
  <si>
    <t>Tonbridge AC MEN'S 4</t>
  </si>
  <si>
    <t>Tonbridge AC MEN'S 5</t>
  </si>
  <si>
    <t>Tonbridge AC MEN'S 6</t>
  </si>
  <si>
    <t>Tonbridge AC MEN'S 7</t>
  </si>
  <si>
    <t>Tonbridge AC MEN'S 8</t>
  </si>
  <si>
    <t>Tonbridge AC MEN'S 9</t>
  </si>
  <si>
    <t>Tonbridge AC MEN'S 10</t>
  </si>
  <si>
    <t>Tonbridge AC MEN'S 11</t>
  </si>
  <si>
    <t>Tonbridge AC MEN'S 12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</si>
  <si>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</si>
  <si>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</si>
  <si>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</si>
  <si>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</si>
  <si>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</si>
  <si>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</si>
  <si>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</si>
  <si>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</si>
  <si>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</si>
  <si>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</si>
  <si>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</si>
  <si>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</si>
  <si>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</si>
  <si>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</si>
  <si>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</si>
  <si>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</si>
  <si>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</si>
  <si>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</si>
  <si>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</si>
  <si>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</si>
  <si>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</si>
  <si>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</si>
  <si>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</si>
  <si>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</si>
  <si>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</si>
  <si>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</si>
  <si>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</si>
  <si>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</si>
  <si>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</si>
  <si>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</si>
  <si>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</si>
  <si>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</si>
  <si>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</si>
  <si>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</si>
  <si>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</si>
  <si>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</si>
  <si>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</si>
  <si>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</si>
  <si>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</si>
  <si>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</si>
  <si>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</si>
  <si>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</si>
  <si>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</si>
  <si>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</si>
  <si>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</si>
  <si>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</si>
  <si>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</si>
  <si>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</si>
  <si>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</si>
  <si>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</si>
  <si>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</si>
  <si>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</si>
  <si>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</si>
  <si>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</si>
  <si>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</si>
  <si>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</si>
  <si>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</si>
  <si>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</si>
  <si>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</si>
  <si>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</si>
  <si>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</si>
  <si>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</si>
  <si>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</si>
  <si>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</si>
  <si>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</si>
  <si>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</si>
  <si>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</si>
  <si>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</si>
  <si>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</si>
  <si>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</si>
  <si>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</si>
  <si>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</si>
  <si>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</si>
  <si>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</si>
  <si>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</si>
  <si>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</si>
  <si>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</si>
  <si>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</si>
  <si>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</si>
  <si>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</si>
  <si>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</si>
  <si>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</si>
  <si>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</si>
  <si>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</si>
  <si>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</si>
  <si>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</si>
  <si>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</si>
  <si>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</si>
  <si>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</si>
  <si>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</si>
  <si>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</si>
  <si>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</si>
  <si>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</si>
  <si>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</si>
  <si>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</si>
  <si>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</si>
  <si>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</si>
  <si>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</si>
  <si>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</si>
  <si>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</si>
  <si>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</si>
  <si>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</si>
  <si>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</si>
  <si>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</si>
  <si>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</si>
  <si>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</si>
  <si>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</si>
  <si>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</si>
  <si>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</si>
  <si>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</si>
  <si>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</si>
  <si>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</si>
  <si>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</si>
  <si>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</si>
  <si>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</si>
  <si>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</si>
  <si>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</si>
  <si>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</si>
  <si>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</si>
  <si>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</si>
  <si>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</si>
  <si>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</si>
  <si>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</si>
  <si>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</si>
  <si>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</si>
  <si>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</si>
  <si>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</si>
  <si>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</si>
  <si>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</si>
  <si>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</si>
  <si>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</si>
  <si>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</si>
  <si>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</si>
  <si>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</si>
  <si>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</si>
  <si>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</si>
  <si>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</si>
  <si>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</si>
  <si>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</si>
  <si>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</si>
  <si>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</si>
  <si>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</si>
  <si>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</si>
  <si>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</si>
  <si>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</si>
  <si>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</si>
  <si>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</si>
  <si>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</si>
  <si>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</si>
  <si>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</si>
  <si>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</si>
  <si>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</si>
  <si>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</si>
  <si>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</si>
  <si>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</si>
  <si>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</si>
  <si>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</si>
  <si>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</si>
  <si>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</si>
  <si>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</si>
  <si>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</si>
  <si>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</si>
  <si>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</si>
  <si>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</si>
  <si>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</si>
  <si>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</si>
  <si>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</si>
  <si>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</si>
  <si>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</si>
  <si>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</si>
  <si>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</si>
  <si>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</si>
  <si>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</si>
  <si>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</si>
  <si>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</si>
  <si>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</si>
  <si>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</si>
  <si>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178th</t>
  </si>
  <si>
    <t>179th</t>
  </si>
  <si>
    <t>Juniors Team Results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</si>
</sst>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809]dd\ mmmm\ yyyy"/>
    <numFmt numFmtId="170" formatCode="h:mm:ss;@"/>
    <numFmt numFmtId="171" formatCode="[h]:mm"/>
    <numFmt numFmtId="172" formatCode="0.0"/>
    <numFmt numFmtId="173" formatCode="[$-F800]dddd\,\ mmmm\ dd\,\ yyyy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2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Palatino Linotype"/>
      <family val="1"/>
    </font>
    <font>
      <sz val="16"/>
      <name val="Palatino Linotype"/>
      <family val="1"/>
    </font>
    <font>
      <sz val="10"/>
      <name val="Arial"/>
      <family val="0"/>
    </font>
    <font>
      <sz val="8"/>
      <name val="Times New Roman"/>
      <family val="0"/>
    </font>
    <font>
      <sz val="12"/>
      <name val="Palatino Linotype"/>
      <family val="1"/>
    </font>
    <font>
      <sz val="16"/>
      <color indexed="9"/>
      <name val="Palatino Linotype"/>
      <family val="1"/>
    </font>
    <font>
      <b/>
      <sz val="12"/>
      <name val="Palatino Linotype"/>
      <family val="1"/>
    </font>
    <font>
      <sz val="18"/>
      <name val="Palatino Linotype"/>
      <family val="1"/>
    </font>
    <font>
      <sz val="12"/>
      <color indexed="8"/>
      <name val="Palatino Linotype"/>
      <family val="1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Palatino Linotype"/>
      <family val="1"/>
    </font>
    <font>
      <b/>
      <sz val="18"/>
      <name val="Palatino Linotype"/>
      <family val="1"/>
    </font>
    <font>
      <b/>
      <sz val="14"/>
      <name val="Palatino Linotype"/>
      <family val="1"/>
    </font>
    <font>
      <b/>
      <sz val="18"/>
      <color indexed="8"/>
      <name val="Palatino Linotype"/>
      <family val="1"/>
    </font>
    <font>
      <sz val="16"/>
      <name val="Times New Roman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10" xfId="58" applyFont="1" applyBorder="1">
      <alignment/>
      <protection/>
    </xf>
    <xf numFmtId="0" fontId="20" fillId="0" borderId="0" xfId="58" applyFont="1">
      <alignment/>
      <protection/>
    </xf>
    <xf numFmtId="0" fontId="20" fillId="0" borderId="10" xfId="58" applyFont="1" applyBorder="1" applyAlignment="1">
      <alignment horizontal="center" vertical="center"/>
      <protection/>
    </xf>
    <xf numFmtId="0" fontId="20" fillId="20" borderId="10" xfId="58" applyFont="1" applyFill="1" applyBorder="1">
      <alignment/>
      <protection/>
    </xf>
    <xf numFmtId="0" fontId="24" fillId="0" borderId="0" xfId="0" applyFont="1" applyAlignment="1">
      <alignment/>
    </xf>
    <xf numFmtId="0" fontId="20" fillId="0" borderId="0" xfId="58" applyFont="1" applyFill="1">
      <alignment/>
      <protection/>
    </xf>
    <xf numFmtId="0" fontId="20" fillId="24" borderId="10" xfId="0" applyFont="1" applyFill="1" applyBorder="1" applyAlignment="1">
      <alignment/>
    </xf>
    <xf numFmtId="0" fontId="20" fillId="22" borderId="10" xfId="58" applyFont="1" applyFill="1" applyBorder="1">
      <alignment/>
      <protection/>
    </xf>
    <xf numFmtId="0" fontId="20" fillId="4" borderId="10" xfId="58" applyFont="1" applyFill="1" applyBorder="1">
      <alignment/>
      <protection/>
    </xf>
    <xf numFmtId="0" fontId="20" fillId="10" borderId="10" xfId="58" applyFont="1" applyFill="1" applyBorder="1" applyAlignment="1">
      <alignment horizontal="center"/>
      <protection/>
    </xf>
    <xf numFmtId="171" fontId="21" fillId="0" borderId="10" xfId="57" applyNumberFormat="1" applyFont="1" applyBorder="1" applyAlignment="1">
      <alignment horizontal="center"/>
      <protection/>
    </xf>
    <xf numFmtId="20" fontId="20" fillId="0" borderId="0" xfId="58" applyNumberFormat="1" applyFont="1">
      <alignment/>
      <protection/>
    </xf>
    <xf numFmtId="171" fontId="25" fillId="0" borderId="0" xfId="58" applyNumberFormat="1" applyFont="1">
      <alignment/>
      <protection/>
    </xf>
    <xf numFmtId="0" fontId="20" fillId="0" borderId="10" xfId="0" applyFont="1" applyBorder="1" applyAlignment="1">
      <alignment/>
    </xf>
    <xf numFmtId="0" fontId="20" fillId="0" borderId="10" xfId="58" applyFont="1" applyFill="1" applyBorder="1">
      <alignment/>
      <protection/>
    </xf>
    <xf numFmtId="0" fontId="20" fillId="0" borderId="10" xfId="0" applyFont="1" applyFill="1" applyBorder="1" applyAlignment="1">
      <alignment/>
    </xf>
    <xf numFmtId="0" fontId="24" fillId="4" borderId="0" xfId="0" applyFont="1" applyFill="1" applyAlignment="1">
      <alignment/>
    </xf>
    <xf numFmtId="0" fontId="24" fillId="0" borderId="0" xfId="0" applyFont="1" applyAlignment="1">
      <alignment horizontal="left"/>
    </xf>
    <xf numFmtId="171" fontId="24" fillId="0" borderId="11" xfId="57" applyNumberFormat="1" applyFont="1" applyBorder="1" applyAlignment="1">
      <alignment horizontal="center"/>
      <protection/>
    </xf>
    <xf numFmtId="2" fontId="24" fillId="0" borderId="0" xfId="57" applyNumberFormat="1" applyFont="1" applyBorder="1" applyAlignment="1">
      <alignment horizontal="left"/>
      <protection/>
    </xf>
    <xf numFmtId="171" fontId="24" fillId="0" borderId="10" xfId="57" applyNumberFormat="1" applyFont="1" applyBorder="1" applyAlignment="1">
      <alignment horizontal="center"/>
      <protection/>
    </xf>
    <xf numFmtId="1" fontId="24" fillId="0" borderId="0" xfId="57" applyNumberFormat="1" applyFont="1" applyBorder="1" applyAlignment="1">
      <alignment horizontal="left"/>
      <protection/>
    </xf>
    <xf numFmtId="0" fontId="24" fillId="22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7" borderId="0" xfId="0" applyFont="1" applyFill="1" applyAlignment="1">
      <alignment/>
    </xf>
    <xf numFmtId="2" fontId="24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0" xfId="0" applyFont="1" applyFill="1" applyAlignment="1">
      <alignment/>
    </xf>
    <xf numFmtId="2" fontId="27" fillId="0" borderId="0" xfId="57" applyNumberFormat="1" applyFont="1" applyBorder="1" applyAlignment="1">
      <alignment horizontal="left"/>
      <protection/>
    </xf>
    <xf numFmtId="173" fontId="27" fillId="0" borderId="0" xfId="57" applyNumberFormat="1" applyFont="1" applyBorder="1" applyAlignment="1">
      <alignment horizontal="left"/>
      <protection/>
    </xf>
    <xf numFmtId="2" fontId="26" fillId="25" borderId="12" xfId="57" applyNumberFormat="1" applyFont="1" applyFill="1" applyBorder="1" applyAlignment="1">
      <alignment horizontal="left"/>
      <protection/>
    </xf>
    <xf numFmtId="0" fontId="26" fillId="25" borderId="12" xfId="0" applyFont="1" applyFill="1" applyBorder="1" applyAlignment="1">
      <alignment horizontal="left"/>
    </xf>
    <xf numFmtId="0" fontId="26" fillId="25" borderId="12" xfId="0" applyFont="1" applyFill="1" applyBorder="1" applyAlignment="1">
      <alignment/>
    </xf>
    <xf numFmtId="0" fontId="28" fillId="20" borderId="10" xfId="58" applyFont="1" applyFill="1" applyBorder="1">
      <alignment/>
      <protection/>
    </xf>
    <xf numFmtId="0" fontId="28" fillId="0" borderId="13" xfId="58" applyFont="1" applyBorder="1">
      <alignment/>
      <protection/>
    </xf>
    <xf numFmtId="0" fontId="28" fillId="0" borderId="10" xfId="58" applyFont="1" applyBorder="1">
      <alignment/>
      <protection/>
    </xf>
    <xf numFmtId="0" fontId="28" fillId="0" borderId="0" xfId="58" applyFont="1" applyBorder="1">
      <alignment/>
      <protection/>
    </xf>
    <xf numFmtId="0" fontId="28" fillId="0" borderId="0" xfId="58" applyFont="1">
      <alignment/>
      <protection/>
    </xf>
    <xf numFmtId="0" fontId="28" fillId="7" borderId="10" xfId="58" applyFont="1" applyFill="1" applyBorder="1">
      <alignment/>
      <protection/>
    </xf>
    <xf numFmtId="0" fontId="28" fillId="24" borderId="10" xfId="58" applyFont="1" applyFill="1" applyBorder="1">
      <alignment/>
      <protection/>
    </xf>
    <xf numFmtId="0" fontId="28" fillId="3" borderId="10" xfId="58" applyFont="1" applyFill="1" applyBorder="1">
      <alignment/>
      <protection/>
    </xf>
    <xf numFmtId="0" fontId="29" fillId="10" borderId="10" xfId="58" applyFont="1" applyFill="1" applyBorder="1" applyAlignment="1">
      <alignment horizontal="center"/>
      <protection/>
    </xf>
    <xf numFmtId="0" fontId="28" fillId="0" borderId="10" xfId="58" applyFont="1" applyBorder="1" applyAlignment="1">
      <alignment horizontal="center" vertical="center"/>
      <protection/>
    </xf>
    <xf numFmtId="171" fontId="30" fillId="0" borderId="10" xfId="57" applyNumberFormat="1" applyFont="1" applyBorder="1" applyAlignment="1">
      <alignment horizontal="center"/>
      <protection/>
    </xf>
    <xf numFmtId="0" fontId="28" fillId="26" borderId="10" xfId="58" applyFont="1" applyFill="1" applyBorder="1">
      <alignment/>
      <protection/>
    </xf>
    <xf numFmtId="0" fontId="29" fillId="0" borderId="10" xfId="0" applyFont="1" applyBorder="1" applyAlignment="1">
      <alignment/>
    </xf>
    <xf numFmtId="171" fontId="28" fillId="0" borderId="0" xfId="58" applyNumberFormat="1" applyFont="1">
      <alignment/>
      <protection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32" fillId="0" borderId="0" xfId="57" applyNumberFormat="1" applyFont="1" applyBorder="1" applyAlignment="1">
      <alignment horizontal="left"/>
      <protection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3" fillId="25" borderId="10" xfId="0" applyFont="1" applyFill="1" applyBorder="1" applyAlignment="1">
      <alignment horizontal="center" vertical="center" wrapText="1"/>
    </xf>
    <xf numFmtId="0" fontId="34" fillId="0" borderId="0" xfId="58" applyFont="1" applyFill="1">
      <alignment/>
      <protection/>
    </xf>
    <xf numFmtId="0" fontId="34" fillId="0" borderId="0" xfId="58" applyFont="1">
      <alignment/>
      <protection/>
    </xf>
    <xf numFmtId="0" fontId="35" fillId="0" borderId="0" xfId="0" applyFont="1" applyAlignment="1">
      <alignment/>
    </xf>
    <xf numFmtId="173" fontId="32" fillId="0" borderId="0" xfId="57" applyNumberFormat="1" applyFont="1" applyBorder="1" applyAlignment="1">
      <alignment horizontal="left"/>
      <protection/>
    </xf>
    <xf numFmtId="0" fontId="22" fillId="0" borderId="0" xfId="0" applyFont="1" applyAlignment="1">
      <alignment horizontal="center"/>
    </xf>
    <xf numFmtId="0" fontId="24" fillId="27" borderId="0" xfId="0" applyFont="1" applyFill="1" applyAlignment="1">
      <alignment horizontal="left"/>
    </xf>
    <xf numFmtId="0" fontId="24" fillId="28" borderId="0" xfId="0" applyFont="1" applyFill="1" applyAlignment="1">
      <alignment horizontal="left"/>
    </xf>
    <xf numFmtId="2" fontId="24" fillId="28" borderId="0" xfId="0" applyNumberFormat="1" applyFont="1" applyFill="1" applyAlignment="1">
      <alignment horizontal="left"/>
    </xf>
    <xf numFmtId="0" fontId="24" fillId="29" borderId="0" xfId="0" applyFont="1" applyFill="1" applyAlignment="1">
      <alignment horizontal="left"/>
    </xf>
    <xf numFmtId="2" fontId="24" fillId="29" borderId="0" xfId="0" applyNumberFormat="1" applyFont="1" applyFill="1" applyAlignment="1">
      <alignment horizontal="left"/>
    </xf>
    <xf numFmtId="173" fontId="26" fillId="0" borderId="0" xfId="57" applyNumberFormat="1" applyFont="1" applyBorder="1" applyAlignment="1">
      <alignment horizontal="left"/>
      <protection/>
    </xf>
    <xf numFmtId="0" fontId="31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lay_template_4_stages_2012(1)" xfId="57"/>
    <cellStyle name="Normal_Will Bolton Entry and Results Sheets.xlsx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hyperlink" Target="http://www.soclean.co.uk/contact" TargetMode="External" /><Relationship Id="rId5" Type="http://schemas.openxmlformats.org/officeDocument/2006/relationships/hyperlink" Target="http://www.soclean.co.uk/contact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180975</xdr:rowOff>
    </xdr:from>
    <xdr:to>
      <xdr:col>3</xdr:col>
      <xdr:colOff>1733550</xdr:colOff>
      <xdr:row>5</xdr:row>
      <xdr:rowOff>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47700"/>
          <a:ext cx="3390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2524125</xdr:colOff>
      <xdr:row>1</xdr:row>
      <xdr:rowOff>247650</xdr:rowOff>
    </xdr:from>
    <xdr:to>
      <xdr:col>1</xdr:col>
      <xdr:colOff>3667125</xdr:colOff>
      <xdr:row>5</xdr:row>
      <xdr:rowOff>123825</xdr:rowOff>
    </xdr:to>
    <xdr:pic>
      <xdr:nvPicPr>
        <xdr:cNvPr id="2" name="Picture 3" descr="b&amp;b-logo-master-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7143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1381125</xdr:colOff>
      <xdr:row>0</xdr:row>
      <xdr:rowOff>76200</xdr:rowOff>
    </xdr:from>
    <xdr:to>
      <xdr:col>4</xdr:col>
      <xdr:colOff>857250</xdr:colOff>
      <xdr:row>5</xdr:row>
      <xdr:rowOff>38100</xdr:rowOff>
    </xdr:to>
    <xdr:pic>
      <xdr:nvPicPr>
        <xdr:cNvPr id="1" name="Picture 16" descr="b&amp;b-logo-master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6200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0</xdr:row>
      <xdr:rowOff>0</xdr:rowOff>
    </xdr:from>
    <xdr:to>
      <xdr:col>6</xdr:col>
      <xdr:colOff>723900</xdr:colOff>
      <xdr:row>3</xdr:row>
      <xdr:rowOff>228600</xdr:rowOff>
    </xdr:to>
    <xdr:pic>
      <xdr:nvPicPr>
        <xdr:cNvPr id="2" name="Picture 17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4667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1562100</xdr:colOff>
      <xdr:row>4</xdr:row>
      <xdr:rowOff>38100</xdr:rowOff>
    </xdr:from>
    <xdr:to>
      <xdr:col>6</xdr:col>
      <xdr:colOff>95250</xdr:colOff>
      <xdr:row>4</xdr:row>
      <xdr:rowOff>266700</xdr:rowOff>
    </xdr:to>
    <xdr:pic>
      <xdr:nvPicPr>
        <xdr:cNvPr id="3" name="Picture 18" descr=" 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1219200"/>
          <a:ext cx="399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1</xdr:row>
      <xdr:rowOff>266700</xdr:rowOff>
    </xdr:from>
    <xdr:to>
      <xdr:col>2</xdr:col>
      <xdr:colOff>304800</xdr:colOff>
      <xdr:row>6</xdr:row>
      <xdr:rowOff>19050</xdr:rowOff>
    </xdr:to>
    <xdr:pic>
      <xdr:nvPicPr>
        <xdr:cNvPr id="1" name="Picture 8" descr="b&amp;b-logo-master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905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1</xdr:row>
      <xdr:rowOff>76200</xdr:rowOff>
    </xdr:from>
    <xdr:to>
      <xdr:col>3</xdr:col>
      <xdr:colOff>609600</xdr:colOff>
      <xdr:row>3</xdr:row>
      <xdr:rowOff>219075</xdr:rowOff>
    </xdr:to>
    <xdr:pic>
      <xdr:nvPicPr>
        <xdr:cNvPr id="2" name="Picture 9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0050"/>
          <a:ext cx="319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32</xdr:row>
      <xdr:rowOff>200025</xdr:rowOff>
    </xdr:from>
    <xdr:to>
      <xdr:col>2</xdr:col>
      <xdr:colOff>2228850</xdr:colOff>
      <xdr:row>37</xdr:row>
      <xdr:rowOff>152400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248525"/>
          <a:ext cx="3714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47625</xdr:rowOff>
    </xdr:from>
    <xdr:to>
      <xdr:col>0</xdr:col>
      <xdr:colOff>1457325</xdr:colOff>
      <xdr:row>38</xdr:row>
      <xdr:rowOff>104775</xdr:rowOff>
    </xdr:to>
    <xdr:pic>
      <xdr:nvPicPr>
        <xdr:cNvPr id="2" name="Picture 2" descr="Blackheath &amp; Broml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0961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7"/>
  <sheetViews>
    <sheetView zoomScale="50" zoomScaleNormal="50" zoomScaleSheetLayoutView="66" zoomScalePageLayoutView="0" workbookViewId="0" topLeftCell="A1">
      <pane ySplit="6" topLeftCell="A7" activePane="bottomLeft" state="frozen"/>
      <selection pane="topLeft" activeCell="A1" sqref="A1"/>
      <selection pane="bottomLeft" activeCell="L13" sqref="L13"/>
    </sheetView>
  </sheetViews>
  <sheetFormatPr defaultColWidth="10.66015625" defaultRowHeight="20.25" customHeight="1"/>
  <cols>
    <col min="1" max="1" width="25.66015625" style="2" bestFit="1" customWidth="1"/>
    <col min="2" max="2" width="77" style="6" customWidth="1"/>
    <col min="3" max="4" width="34.33203125" style="2" customWidth="1"/>
    <col min="5" max="5" width="9" style="2" customWidth="1"/>
    <col min="6" max="16384" width="10.66015625" style="2" customWidth="1"/>
  </cols>
  <sheetData>
    <row r="1" spans="1:2" ht="36.75" customHeight="1">
      <c r="A1" s="51" t="s">
        <v>168</v>
      </c>
      <c r="B1" s="57"/>
    </row>
    <row r="2" spans="1:2" ht="30" customHeight="1">
      <c r="A2" s="60">
        <v>41167</v>
      </c>
      <c r="B2" s="60"/>
    </row>
    <row r="3" spans="1:2" ht="30" customHeight="1">
      <c r="A3" s="58" t="s">
        <v>423</v>
      </c>
      <c r="B3" s="57"/>
    </row>
    <row r="7" spans="1:2" ht="20.25" customHeight="1">
      <c r="A7" s="4" t="s">
        <v>0</v>
      </c>
      <c r="B7" s="1" t="s">
        <v>1</v>
      </c>
    </row>
    <row r="8" spans="1:2" ht="20.25" customHeight="1">
      <c r="A8" s="4" t="s">
        <v>198</v>
      </c>
      <c r="B8" s="1" t="s">
        <v>42</v>
      </c>
    </row>
    <row r="9" spans="1:4" ht="20.25" customHeight="1">
      <c r="A9" s="4" t="s">
        <v>3</v>
      </c>
      <c r="B9" s="8" t="s">
        <v>27</v>
      </c>
      <c r="C9" s="10" t="s">
        <v>58</v>
      </c>
      <c r="D9" s="10" t="s">
        <v>59</v>
      </c>
    </row>
    <row r="10" spans="1:4" ht="20.25" customHeight="1">
      <c r="A10" s="3" t="s">
        <v>212</v>
      </c>
      <c r="B10" s="1" t="s">
        <v>31</v>
      </c>
      <c r="C10" s="11">
        <v>0.7333333333333334</v>
      </c>
      <c r="D10" s="11">
        <f>C10</f>
        <v>0.7333333333333334</v>
      </c>
    </row>
    <row r="11" spans="1:4" ht="20.25" customHeight="1">
      <c r="A11" s="3" t="s">
        <v>213</v>
      </c>
      <c r="B11" s="1" t="s">
        <v>29</v>
      </c>
      <c r="C11" s="11">
        <v>1.5076388888888888</v>
      </c>
      <c r="D11" s="11">
        <f>C11-C10</f>
        <v>0.7743055555555554</v>
      </c>
    </row>
    <row r="12" spans="1:4" ht="20.25" customHeight="1">
      <c r="A12" s="3" t="s">
        <v>214</v>
      </c>
      <c r="B12" s="1" t="s">
        <v>33</v>
      </c>
      <c r="C12" s="11">
        <v>2.3208333333333333</v>
      </c>
      <c r="D12" s="11">
        <f>C12-C11</f>
        <v>0.8131944444444446</v>
      </c>
    </row>
    <row r="13" spans="1:4" ht="20.25" customHeight="1">
      <c r="A13" s="3" t="s">
        <v>215</v>
      </c>
      <c r="B13" s="1" t="s">
        <v>30</v>
      </c>
      <c r="C13" s="11">
        <v>3.064583333333333</v>
      </c>
      <c r="D13" s="11">
        <f>C13-C12</f>
        <v>0.7437499999999999</v>
      </c>
    </row>
    <row r="14" spans="2:4" ht="20.25" customHeight="1">
      <c r="B14" s="2"/>
      <c r="C14" s="12"/>
      <c r="D14" s="13">
        <f>SUM(D10:D13)-C13</f>
        <v>0</v>
      </c>
    </row>
    <row r="15" spans="1:2" ht="20.25" customHeight="1">
      <c r="A15" s="4" t="s">
        <v>0</v>
      </c>
      <c r="B15" s="14" t="s">
        <v>1</v>
      </c>
    </row>
    <row r="16" spans="1:2" ht="20.25" customHeight="1">
      <c r="A16" s="4" t="s">
        <v>198</v>
      </c>
      <c r="B16" s="14" t="s">
        <v>4</v>
      </c>
    </row>
    <row r="17" spans="1:4" ht="20.25" customHeight="1">
      <c r="A17" s="4" t="s">
        <v>3</v>
      </c>
      <c r="B17" s="7" t="s">
        <v>32</v>
      </c>
      <c r="C17" s="10" t="s">
        <v>58</v>
      </c>
      <c r="D17" s="10" t="s">
        <v>59</v>
      </c>
    </row>
    <row r="18" spans="1:4" ht="20.25" customHeight="1">
      <c r="A18" s="3" t="s">
        <v>216</v>
      </c>
      <c r="B18" s="1" t="s">
        <v>413</v>
      </c>
      <c r="C18" s="11">
        <v>0.579861111111111</v>
      </c>
      <c r="D18" s="11">
        <f>C18</f>
        <v>0.579861111111111</v>
      </c>
    </row>
    <row r="19" spans="1:4" ht="20.25" customHeight="1">
      <c r="A19" s="3" t="s">
        <v>217</v>
      </c>
      <c r="B19" s="1" t="s">
        <v>530</v>
      </c>
      <c r="C19" s="11">
        <v>1.1159722222222224</v>
      </c>
      <c r="D19" s="11">
        <f>C19-C18</f>
        <v>0.5361111111111113</v>
      </c>
    </row>
    <row r="20" spans="1:4" ht="20.25" customHeight="1">
      <c r="A20" s="3" t="s">
        <v>218</v>
      </c>
      <c r="B20" s="1" t="s">
        <v>531</v>
      </c>
      <c r="C20" s="11">
        <v>1.6868055555555557</v>
      </c>
      <c r="D20" s="11">
        <f>C20-C19</f>
        <v>0.5708333333333333</v>
      </c>
    </row>
    <row r="21" spans="1:4" ht="20.25" customHeight="1">
      <c r="A21" s="3" t="s">
        <v>219</v>
      </c>
      <c r="B21" s="1" t="s">
        <v>404</v>
      </c>
      <c r="C21" s="11">
        <v>2.2416666666666667</v>
      </c>
      <c r="D21" s="11">
        <f>C21-C20</f>
        <v>0.554861111111111</v>
      </c>
    </row>
    <row r="22" ht="20.25" customHeight="1">
      <c r="B22" s="2"/>
    </row>
    <row r="23" spans="1:2" ht="20.25" customHeight="1">
      <c r="A23" s="4" t="s">
        <v>0</v>
      </c>
      <c r="B23" s="14" t="s">
        <v>1</v>
      </c>
    </row>
    <row r="24" spans="1:2" ht="20.25" customHeight="1">
      <c r="A24" s="4" t="s">
        <v>198</v>
      </c>
      <c r="B24" s="14" t="s">
        <v>5</v>
      </c>
    </row>
    <row r="25" spans="1:4" ht="20.25" customHeight="1">
      <c r="A25" s="4" t="s">
        <v>3</v>
      </c>
      <c r="B25" s="7" t="s">
        <v>32</v>
      </c>
      <c r="C25" s="10" t="s">
        <v>58</v>
      </c>
      <c r="D25" s="10" t="s">
        <v>59</v>
      </c>
    </row>
    <row r="26" spans="1:4" ht="20.25" customHeight="1">
      <c r="A26" s="3" t="s">
        <v>220</v>
      </c>
      <c r="B26" s="1" t="s">
        <v>551</v>
      </c>
      <c r="C26" s="11">
        <v>0.5840277777777778</v>
      </c>
      <c r="D26" s="11">
        <f>C26</f>
        <v>0.5840277777777778</v>
      </c>
    </row>
    <row r="27" spans="1:4" ht="20.25" customHeight="1">
      <c r="A27" s="3" t="s">
        <v>221</v>
      </c>
      <c r="B27" s="1" t="s">
        <v>552</v>
      </c>
      <c r="C27" s="11">
        <v>1.1937499999999999</v>
      </c>
      <c r="D27" s="11">
        <f>C27-C26</f>
        <v>0.609722222222222</v>
      </c>
    </row>
    <row r="28" spans="1:4" ht="20.25" customHeight="1">
      <c r="A28" s="3" t="s">
        <v>222</v>
      </c>
      <c r="B28" s="1" t="s">
        <v>553</v>
      </c>
      <c r="C28" s="11">
        <v>1.8111111111111111</v>
      </c>
      <c r="D28" s="11">
        <f>C28-C27</f>
        <v>0.6173611111111112</v>
      </c>
    </row>
    <row r="29" spans="1:4" ht="20.25" customHeight="1">
      <c r="A29" s="3" t="s">
        <v>223</v>
      </c>
      <c r="B29" s="1" t="s">
        <v>568</v>
      </c>
      <c r="C29" s="11">
        <v>2.397222222222222</v>
      </c>
      <c r="D29" s="11">
        <f>C29-C28</f>
        <v>0.586111111111111</v>
      </c>
    </row>
    <row r="30" ht="20.25" customHeight="1">
      <c r="B30" s="2"/>
    </row>
    <row r="31" spans="1:2" ht="20.25" customHeight="1">
      <c r="A31" s="4" t="s">
        <v>0</v>
      </c>
      <c r="B31" s="14" t="s">
        <v>1</v>
      </c>
    </row>
    <row r="32" spans="1:2" ht="20.25" customHeight="1">
      <c r="A32" s="4" t="s">
        <v>198</v>
      </c>
      <c r="B32" s="14" t="s">
        <v>6</v>
      </c>
    </row>
    <row r="33" spans="1:4" ht="20.25" customHeight="1">
      <c r="A33" s="4" t="s">
        <v>3</v>
      </c>
      <c r="B33" s="7" t="s">
        <v>32</v>
      </c>
      <c r="C33" s="10" t="s">
        <v>58</v>
      </c>
      <c r="D33" s="10" t="s">
        <v>59</v>
      </c>
    </row>
    <row r="34" spans="1:4" ht="20.25" customHeight="1">
      <c r="A34" s="3" t="s">
        <v>224</v>
      </c>
      <c r="B34" s="1" t="s">
        <v>555</v>
      </c>
      <c r="C34" s="11">
        <v>0.6020833333333333</v>
      </c>
      <c r="D34" s="11">
        <f>C34</f>
        <v>0.6020833333333333</v>
      </c>
    </row>
    <row r="35" spans="1:4" ht="20.25" customHeight="1">
      <c r="A35" s="3" t="s">
        <v>225</v>
      </c>
      <c r="B35" s="1" t="s">
        <v>556</v>
      </c>
      <c r="C35" s="11">
        <v>1.2750000000000001</v>
      </c>
      <c r="D35" s="11">
        <f>C35-C34</f>
        <v>0.6729166666666668</v>
      </c>
    </row>
    <row r="36" spans="1:4" ht="20.25" customHeight="1">
      <c r="A36" s="3" t="s">
        <v>226</v>
      </c>
      <c r="B36" s="1" t="s">
        <v>417</v>
      </c>
      <c r="C36" s="11">
        <v>1.9534722222222223</v>
      </c>
      <c r="D36" s="11">
        <f>C36-C35</f>
        <v>0.6784722222222221</v>
      </c>
    </row>
    <row r="37" spans="1:4" ht="20.25" customHeight="1">
      <c r="A37" s="3" t="s">
        <v>227</v>
      </c>
      <c r="B37" s="1" t="s">
        <v>405</v>
      </c>
      <c r="C37" s="11">
        <v>2.6131944444444444</v>
      </c>
      <c r="D37" s="11">
        <f>C37-C36</f>
        <v>0.6597222222222221</v>
      </c>
    </row>
    <row r="38" ht="20.25" customHeight="1">
      <c r="B38" s="2"/>
    </row>
    <row r="39" spans="1:2" ht="20.25" customHeight="1">
      <c r="A39" s="4" t="s">
        <v>0</v>
      </c>
      <c r="B39" s="14" t="s">
        <v>1</v>
      </c>
    </row>
    <row r="40" spans="1:2" ht="20.25" customHeight="1">
      <c r="A40" s="4" t="s">
        <v>198</v>
      </c>
      <c r="B40" s="14" t="s">
        <v>7</v>
      </c>
    </row>
    <row r="41" spans="1:4" ht="20.25" customHeight="1">
      <c r="A41" s="4" t="s">
        <v>3</v>
      </c>
      <c r="B41" s="7" t="s">
        <v>32</v>
      </c>
      <c r="C41" s="10" t="s">
        <v>58</v>
      </c>
      <c r="D41" s="10" t="s">
        <v>59</v>
      </c>
    </row>
    <row r="42" spans="1:4" ht="20.25" customHeight="1">
      <c r="A42" s="3" t="s">
        <v>228</v>
      </c>
      <c r="B42" s="1" t="s">
        <v>557</v>
      </c>
      <c r="C42" s="11">
        <v>0.6437499999999999</v>
      </c>
      <c r="D42" s="11">
        <f>C42</f>
        <v>0.6437499999999999</v>
      </c>
    </row>
    <row r="43" spans="1:4" ht="20.25" customHeight="1">
      <c r="A43" s="3" t="s">
        <v>229</v>
      </c>
      <c r="B43" s="1" t="s">
        <v>558</v>
      </c>
      <c r="C43" s="11">
        <v>1.3062500000000001</v>
      </c>
      <c r="D43" s="11">
        <f>C43-C42</f>
        <v>0.6625000000000002</v>
      </c>
    </row>
    <row r="44" spans="1:4" ht="20.25" customHeight="1">
      <c r="A44" s="3" t="s">
        <v>230</v>
      </c>
      <c r="B44" s="15" t="s">
        <v>514</v>
      </c>
      <c r="C44" s="11">
        <v>1.9881944444444446</v>
      </c>
      <c r="D44" s="11">
        <f>C44-C43</f>
        <v>0.6819444444444445</v>
      </c>
    </row>
    <row r="45" spans="1:4" ht="20.25" customHeight="1">
      <c r="A45" s="3" t="s">
        <v>231</v>
      </c>
      <c r="B45" s="1" t="s">
        <v>407</v>
      </c>
      <c r="C45" s="11">
        <v>2.670138888888889</v>
      </c>
      <c r="D45" s="11">
        <f>C45-C44</f>
        <v>0.6819444444444442</v>
      </c>
    </row>
    <row r="46" ht="20.25" customHeight="1">
      <c r="B46" s="2"/>
    </row>
    <row r="47" spans="1:2" ht="20.25" customHeight="1">
      <c r="A47" s="4" t="s">
        <v>0</v>
      </c>
      <c r="B47" s="14" t="s">
        <v>1</v>
      </c>
    </row>
    <row r="48" spans="1:2" ht="20.25" customHeight="1">
      <c r="A48" s="4" t="s">
        <v>198</v>
      </c>
      <c r="B48" s="14" t="s">
        <v>8</v>
      </c>
    </row>
    <row r="49" spans="1:4" ht="20.25" customHeight="1">
      <c r="A49" s="4" t="s">
        <v>3</v>
      </c>
      <c r="B49" s="7" t="s">
        <v>32</v>
      </c>
      <c r="C49" s="10" t="s">
        <v>58</v>
      </c>
      <c r="D49" s="10" t="s">
        <v>59</v>
      </c>
    </row>
    <row r="50" spans="1:4" ht="20.25" customHeight="1">
      <c r="A50" s="3" t="s">
        <v>232</v>
      </c>
      <c r="B50" s="1" t="s">
        <v>565</v>
      </c>
      <c r="C50" s="11">
        <v>0.6333333333333333</v>
      </c>
      <c r="D50" s="11">
        <f>C50</f>
        <v>0.6333333333333333</v>
      </c>
    </row>
    <row r="51" spans="1:4" ht="20.25" customHeight="1">
      <c r="A51" s="3" t="s">
        <v>233</v>
      </c>
      <c r="B51" s="1" t="s">
        <v>566</v>
      </c>
      <c r="C51" s="11">
        <v>1.3256944444444445</v>
      </c>
      <c r="D51" s="11">
        <f>C51-C50</f>
        <v>0.6923611111111112</v>
      </c>
    </row>
    <row r="52" spans="1:4" ht="20.25" customHeight="1">
      <c r="A52" s="3" t="s">
        <v>234</v>
      </c>
      <c r="B52" s="1" t="s">
        <v>554</v>
      </c>
      <c r="C52" s="11">
        <v>2.006944444444444</v>
      </c>
      <c r="D52" s="11">
        <f>C52-C51</f>
        <v>0.6812499999999997</v>
      </c>
    </row>
    <row r="53" spans="1:4" ht="20.25" customHeight="1">
      <c r="A53" s="3" t="s">
        <v>235</v>
      </c>
      <c r="B53" s="1" t="s">
        <v>567</v>
      </c>
      <c r="C53" s="11">
        <v>2.6444444444444444</v>
      </c>
      <c r="D53" s="11">
        <f>C53-C52</f>
        <v>0.6375000000000002</v>
      </c>
    </row>
    <row r="54" spans="2:4" ht="20.25" customHeight="1">
      <c r="B54" s="2"/>
      <c r="C54" s="12"/>
      <c r="D54" s="13">
        <f>SUM(D50:D53)-C53</f>
        <v>0</v>
      </c>
    </row>
    <row r="55" spans="1:2" ht="20.25" customHeight="1">
      <c r="A55" s="4" t="s">
        <v>0</v>
      </c>
      <c r="B55" s="14" t="s">
        <v>1</v>
      </c>
    </row>
    <row r="56" spans="1:2" ht="20.25" customHeight="1">
      <c r="A56" s="4" t="s">
        <v>198</v>
      </c>
      <c r="B56" s="14" t="s">
        <v>9</v>
      </c>
    </row>
    <row r="57" spans="1:4" ht="20.25" customHeight="1">
      <c r="A57" s="4" t="s">
        <v>3</v>
      </c>
      <c r="B57" s="7" t="s">
        <v>32</v>
      </c>
      <c r="C57" s="10" t="s">
        <v>58</v>
      </c>
      <c r="D57" s="10" t="s">
        <v>59</v>
      </c>
    </row>
    <row r="58" spans="1:4" ht="20.25" customHeight="1">
      <c r="A58" s="3" t="s">
        <v>236</v>
      </c>
      <c r="B58" s="1" t="s">
        <v>571</v>
      </c>
      <c r="C58" s="11">
        <v>0.6347222222222222</v>
      </c>
      <c r="D58" s="11">
        <f>C58</f>
        <v>0.6347222222222222</v>
      </c>
    </row>
    <row r="59" spans="1:4" ht="20.25" customHeight="1">
      <c r="A59" s="3" t="s">
        <v>237</v>
      </c>
      <c r="B59" s="1" t="s">
        <v>572</v>
      </c>
      <c r="C59" s="11">
        <v>1.3354166666666665</v>
      </c>
      <c r="D59" s="11">
        <f>C59-C58</f>
        <v>0.7006944444444443</v>
      </c>
    </row>
    <row r="60" spans="1:4" ht="20.25" customHeight="1">
      <c r="A60" s="3" t="s">
        <v>238</v>
      </c>
      <c r="B60" s="1" t="s">
        <v>418</v>
      </c>
      <c r="C60" s="11">
        <v>2.0097222222222224</v>
      </c>
      <c r="D60" s="11">
        <f>C60-C59</f>
        <v>0.6743055555555559</v>
      </c>
    </row>
    <row r="61" spans="1:4" ht="20.25" customHeight="1">
      <c r="A61" s="3" t="s">
        <v>239</v>
      </c>
      <c r="B61" s="1" t="s">
        <v>17</v>
      </c>
      <c r="C61" s="11">
        <v>2.695138888888889</v>
      </c>
      <c r="D61" s="11">
        <f>C61-C60</f>
        <v>0.6854166666666668</v>
      </c>
    </row>
    <row r="62" ht="20.25" customHeight="1">
      <c r="B62" s="2"/>
    </row>
    <row r="63" spans="1:2" ht="20.25" customHeight="1">
      <c r="A63" s="4" t="s">
        <v>0</v>
      </c>
      <c r="B63" s="1" t="s">
        <v>1</v>
      </c>
    </row>
    <row r="64" spans="1:2" ht="20.25" customHeight="1">
      <c r="A64" s="4" t="s">
        <v>198</v>
      </c>
      <c r="B64" s="14" t="s">
        <v>34</v>
      </c>
    </row>
    <row r="65" spans="1:4" ht="20.25" customHeight="1">
      <c r="A65" s="4" t="s">
        <v>3</v>
      </c>
      <c r="B65" s="7" t="s">
        <v>32</v>
      </c>
      <c r="C65" s="10" t="s">
        <v>58</v>
      </c>
      <c r="D65" s="10" t="s">
        <v>59</v>
      </c>
    </row>
    <row r="66" spans="1:4" ht="20.25" customHeight="1">
      <c r="A66" s="3" t="s">
        <v>240</v>
      </c>
      <c r="B66" s="1" t="s">
        <v>416</v>
      </c>
      <c r="C66" s="11">
        <v>0.6729166666666666</v>
      </c>
      <c r="D66" s="11">
        <f>C66</f>
        <v>0.6729166666666666</v>
      </c>
    </row>
    <row r="67" spans="1:4" ht="20.25" customHeight="1">
      <c r="A67" s="3" t="s">
        <v>241</v>
      </c>
      <c r="B67" s="1" t="s">
        <v>521</v>
      </c>
      <c r="C67" s="11">
        <v>1.3812499999999999</v>
      </c>
      <c r="D67" s="11">
        <f>C67-C66</f>
        <v>0.7083333333333333</v>
      </c>
    </row>
    <row r="68" spans="1:4" ht="20.25" customHeight="1">
      <c r="A68" s="3" t="s">
        <v>242</v>
      </c>
      <c r="B68" s="1" t="s">
        <v>415</v>
      </c>
      <c r="C68" s="11">
        <v>2.2201388888888887</v>
      </c>
      <c r="D68" s="11">
        <f>C68-C67</f>
        <v>0.8388888888888888</v>
      </c>
    </row>
    <row r="69" spans="1:4" ht="20.25" customHeight="1">
      <c r="A69" s="3" t="s">
        <v>243</v>
      </c>
      <c r="B69" s="1" t="s">
        <v>522</v>
      </c>
      <c r="C69" s="11">
        <v>3.053472222222222</v>
      </c>
      <c r="D69" s="11">
        <f>C69-C68</f>
        <v>0.8333333333333335</v>
      </c>
    </row>
    <row r="70" ht="20.25" customHeight="1">
      <c r="B70" s="2"/>
    </row>
    <row r="71" spans="1:2" ht="20.25" customHeight="1">
      <c r="A71" s="4" t="s">
        <v>0</v>
      </c>
      <c r="B71" s="1" t="s">
        <v>87</v>
      </c>
    </row>
    <row r="72" spans="1:2" ht="20.25" customHeight="1">
      <c r="A72" s="4" t="s">
        <v>198</v>
      </c>
      <c r="B72" s="1" t="s">
        <v>587</v>
      </c>
    </row>
    <row r="73" spans="1:4" ht="20.25" customHeight="1">
      <c r="A73" s="4" t="s">
        <v>3</v>
      </c>
      <c r="B73" s="8" t="s">
        <v>27</v>
      </c>
      <c r="C73" s="10" t="s">
        <v>58</v>
      </c>
      <c r="D73" s="10" t="s">
        <v>59</v>
      </c>
    </row>
    <row r="74" spans="1:4" ht="20.25" customHeight="1">
      <c r="A74" s="3" t="s">
        <v>244</v>
      </c>
      <c r="B74" s="1" t="s">
        <v>117</v>
      </c>
      <c r="C74" s="11">
        <v>0.6923611111111111</v>
      </c>
      <c r="D74" s="11">
        <f>C74</f>
        <v>0.6923611111111111</v>
      </c>
    </row>
    <row r="75" spans="1:4" ht="20.25" customHeight="1">
      <c r="A75" s="3" t="s">
        <v>245</v>
      </c>
      <c r="B75" s="1" t="s">
        <v>118</v>
      </c>
      <c r="C75" s="11">
        <v>1.3763888888888889</v>
      </c>
      <c r="D75" s="11">
        <f>C75-C74</f>
        <v>0.6840277777777778</v>
      </c>
    </row>
    <row r="76" spans="1:4" ht="20.25" customHeight="1">
      <c r="A76" s="3" t="s">
        <v>246</v>
      </c>
      <c r="B76" s="1" t="s">
        <v>119</v>
      </c>
      <c r="C76" s="11">
        <v>2.0298611111111113</v>
      </c>
      <c r="D76" s="11">
        <f>C76-C75</f>
        <v>0.6534722222222225</v>
      </c>
    </row>
    <row r="77" spans="1:4" ht="20.25" customHeight="1">
      <c r="A77" s="3" t="s">
        <v>247</v>
      </c>
      <c r="B77" s="1" t="s">
        <v>120</v>
      </c>
      <c r="C77" s="11">
        <v>2.68125</v>
      </c>
      <c r="D77" s="11">
        <f>C77-C76</f>
        <v>0.6513888888888886</v>
      </c>
    </row>
    <row r="78" ht="20.25" customHeight="1">
      <c r="B78" s="2"/>
    </row>
    <row r="79" spans="1:2" ht="20.25" customHeight="1">
      <c r="A79" s="4" t="s">
        <v>0</v>
      </c>
      <c r="B79" s="1" t="s">
        <v>87</v>
      </c>
    </row>
    <row r="80" spans="1:2" ht="20.25" customHeight="1">
      <c r="A80" s="4" t="s">
        <v>198</v>
      </c>
      <c r="B80" s="1" t="s">
        <v>588</v>
      </c>
    </row>
    <row r="81" spans="1:4" ht="20.25" customHeight="1">
      <c r="A81" s="4" t="s">
        <v>3</v>
      </c>
      <c r="B81" s="8" t="s">
        <v>27</v>
      </c>
      <c r="C81" s="10" t="s">
        <v>58</v>
      </c>
      <c r="D81" s="10" t="s">
        <v>59</v>
      </c>
    </row>
    <row r="82" spans="1:4" ht="20.25" customHeight="1">
      <c r="A82" s="3" t="s">
        <v>248</v>
      </c>
      <c r="B82" s="1" t="s">
        <v>121</v>
      </c>
      <c r="C82" s="11">
        <v>0.751388888888889</v>
      </c>
      <c r="D82" s="11">
        <f>C82</f>
        <v>0.751388888888889</v>
      </c>
    </row>
    <row r="83" spans="1:4" ht="20.25" customHeight="1">
      <c r="A83" s="3" t="s">
        <v>249</v>
      </c>
      <c r="B83" s="1" t="s">
        <v>122</v>
      </c>
      <c r="C83" s="11">
        <v>1.5062499999999999</v>
      </c>
      <c r="D83" s="11">
        <f>C83-C82</f>
        <v>0.7548611111111109</v>
      </c>
    </row>
    <row r="84" spans="1:4" ht="20.25" customHeight="1">
      <c r="A84" s="3" t="s">
        <v>250</v>
      </c>
      <c r="B84" s="1" t="s">
        <v>123</v>
      </c>
      <c r="C84" s="11">
        <v>2.310416666666667</v>
      </c>
      <c r="D84" s="11">
        <f>C84-C83</f>
        <v>0.8041666666666669</v>
      </c>
    </row>
    <row r="85" spans="1:4" ht="20.25" customHeight="1">
      <c r="A85" s="3" t="s">
        <v>251</v>
      </c>
      <c r="B85" s="1" t="s">
        <v>124</v>
      </c>
      <c r="C85" s="11">
        <v>3.054861111111111</v>
      </c>
      <c r="D85" s="11">
        <f>C85-C84</f>
        <v>0.744444444444444</v>
      </c>
    </row>
    <row r="86" ht="20.25" customHeight="1">
      <c r="B86" s="2"/>
    </row>
    <row r="87" spans="1:2" ht="20.25" customHeight="1">
      <c r="A87" s="4" t="s">
        <v>0</v>
      </c>
      <c r="B87" s="1" t="s">
        <v>87</v>
      </c>
    </row>
    <row r="88" spans="1:2" ht="20.25" customHeight="1">
      <c r="A88" s="4" t="s">
        <v>198</v>
      </c>
      <c r="B88" s="1" t="s">
        <v>589</v>
      </c>
    </row>
    <row r="89" spans="1:4" ht="20.25" customHeight="1">
      <c r="A89" s="4" t="s">
        <v>3</v>
      </c>
      <c r="B89" s="9" t="s">
        <v>28</v>
      </c>
      <c r="C89" s="10" t="s">
        <v>58</v>
      </c>
      <c r="D89" s="10" t="s">
        <v>59</v>
      </c>
    </row>
    <row r="90" spans="1:4" ht="20.25" customHeight="1">
      <c r="A90" s="3" t="s">
        <v>252</v>
      </c>
      <c r="B90" s="1" t="s">
        <v>125</v>
      </c>
      <c r="C90" s="11">
        <v>0.6618055555555555</v>
      </c>
      <c r="D90" s="11">
        <f>C90</f>
        <v>0.6618055555555555</v>
      </c>
    </row>
    <row r="91" spans="1:4" ht="20.25" customHeight="1">
      <c r="A91" s="3" t="s">
        <v>253</v>
      </c>
      <c r="B91" s="1" t="s">
        <v>126</v>
      </c>
      <c r="C91" s="11">
        <v>1.3305555555555555</v>
      </c>
      <c r="D91" s="11">
        <f>C91-C90</f>
        <v>0.66875</v>
      </c>
    </row>
    <row r="92" spans="1:4" ht="20.25" customHeight="1">
      <c r="A92" s="3" t="s">
        <v>254</v>
      </c>
      <c r="B92" s="1" t="s">
        <v>127</v>
      </c>
      <c r="C92" s="11">
        <v>2.163194444444444</v>
      </c>
      <c r="D92" s="11">
        <f>C92-C91</f>
        <v>0.8326388888888887</v>
      </c>
    </row>
    <row r="93" spans="1:4" ht="20.25" customHeight="1">
      <c r="A93" s="3" t="s">
        <v>255</v>
      </c>
      <c r="B93" s="1" t="s">
        <v>128</v>
      </c>
      <c r="C93" s="11">
        <v>2.9250000000000003</v>
      </c>
      <c r="D93" s="11">
        <f>C93-C92</f>
        <v>0.7618055555555561</v>
      </c>
    </row>
    <row r="94" spans="2:4" ht="20.25" customHeight="1">
      <c r="B94" s="2"/>
      <c r="C94" s="12"/>
      <c r="D94" s="13">
        <f>SUM(D90:D93)-C93</f>
        <v>0</v>
      </c>
    </row>
    <row r="95" spans="1:2" ht="20.25" customHeight="1">
      <c r="A95" s="4" t="s">
        <v>0</v>
      </c>
      <c r="B95" s="1" t="s">
        <v>87</v>
      </c>
    </row>
    <row r="96" spans="1:2" ht="20.25" customHeight="1">
      <c r="A96" s="4" t="s">
        <v>198</v>
      </c>
      <c r="B96" s="1" t="s">
        <v>590</v>
      </c>
    </row>
    <row r="97" spans="1:4" ht="20.25" customHeight="1">
      <c r="A97" s="4" t="s">
        <v>3</v>
      </c>
      <c r="B97" s="7" t="s">
        <v>32</v>
      </c>
      <c r="C97" s="10" t="s">
        <v>58</v>
      </c>
      <c r="D97" s="10" t="s">
        <v>59</v>
      </c>
    </row>
    <row r="98" spans="1:4" ht="20.25" customHeight="1">
      <c r="A98" s="3" t="s">
        <v>256</v>
      </c>
      <c r="B98" s="1" t="s">
        <v>129</v>
      </c>
      <c r="C98" s="11">
        <v>0.548611111111111</v>
      </c>
      <c r="D98" s="11">
        <f>C98</f>
        <v>0.548611111111111</v>
      </c>
    </row>
    <row r="99" spans="1:4" ht="20.25" customHeight="1">
      <c r="A99" s="3" t="s">
        <v>257</v>
      </c>
      <c r="B99" s="1" t="s">
        <v>130</v>
      </c>
      <c r="C99" s="11">
        <v>1.0875000000000001</v>
      </c>
      <c r="D99" s="11">
        <f>C99-C98</f>
        <v>0.5388888888888891</v>
      </c>
    </row>
    <row r="100" spans="1:4" ht="20.25" customHeight="1">
      <c r="A100" s="3" t="s">
        <v>258</v>
      </c>
      <c r="B100" s="1" t="s">
        <v>438</v>
      </c>
      <c r="C100" s="11">
        <v>1.6520833333333333</v>
      </c>
      <c r="D100" s="11">
        <f>C100-C99</f>
        <v>0.5645833333333332</v>
      </c>
    </row>
    <row r="101" spans="1:4" ht="20.25" customHeight="1">
      <c r="A101" s="3" t="s">
        <v>259</v>
      </c>
      <c r="B101" s="1" t="s">
        <v>131</v>
      </c>
      <c r="C101" s="11">
        <v>2.2159722222222222</v>
      </c>
      <c r="D101" s="11">
        <f>C101-C100</f>
        <v>0.5638888888888889</v>
      </c>
    </row>
    <row r="102" ht="20.25" customHeight="1">
      <c r="B102" s="2"/>
    </row>
    <row r="103" spans="1:2" ht="20.25" customHeight="1">
      <c r="A103" s="4" t="s">
        <v>0</v>
      </c>
      <c r="B103" s="1" t="s">
        <v>87</v>
      </c>
    </row>
    <row r="104" spans="1:2" ht="20.25" customHeight="1">
      <c r="A104" s="4" t="s">
        <v>198</v>
      </c>
      <c r="B104" s="1" t="s">
        <v>591</v>
      </c>
    </row>
    <row r="105" spans="1:4" ht="20.25" customHeight="1">
      <c r="A105" s="4" t="s">
        <v>3</v>
      </c>
      <c r="B105" s="7" t="s">
        <v>32</v>
      </c>
      <c r="C105" s="10" t="s">
        <v>58</v>
      </c>
      <c r="D105" s="10" t="s">
        <v>59</v>
      </c>
    </row>
    <row r="106" spans="1:4" ht="20.25" customHeight="1">
      <c r="A106" s="3" t="s">
        <v>260</v>
      </c>
      <c r="B106" s="1" t="s">
        <v>132</v>
      </c>
      <c r="C106" s="11">
        <v>0.5444444444444444</v>
      </c>
      <c r="D106" s="11">
        <f>C106</f>
        <v>0.5444444444444444</v>
      </c>
    </row>
    <row r="107" spans="1:4" ht="20.25" customHeight="1">
      <c r="A107" s="3" t="s">
        <v>261</v>
      </c>
      <c r="B107" s="1" t="s">
        <v>439</v>
      </c>
      <c r="C107" s="11">
        <v>1.1131944444444444</v>
      </c>
      <c r="D107" s="11">
        <f>C107-C106</f>
        <v>0.56875</v>
      </c>
    </row>
    <row r="108" spans="1:4" ht="20.25" customHeight="1">
      <c r="A108" s="3" t="s">
        <v>262</v>
      </c>
      <c r="B108" s="1" t="s">
        <v>133</v>
      </c>
      <c r="C108" s="11">
        <v>1.6798611111111112</v>
      </c>
      <c r="D108" s="11">
        <f>C108-C107</f>
        <v>0.5666666666666669</v>
      </c>
    </row>
    <row r="109" spans="1:4" ht="20.25" customHeight="1">
      <c r="A109" s="3" t="s">
        <v>263</v>
      </c>
      <c r="B109" s="1" t="s">
        <v>134</v>
      </c>
      <c r="C109" s="11">
        <v>2.211805555555556</v>
      </c>
      <c r="D109" s="11">
        <f>C109-C108</f>
        <v>0.5319444444444446</v>
      </c>
    </row>
    <row r="110" spans="1:2" ht="20.25" customHeight="1">
      <c r="A110" s="2">
        <v>47</v>
      </c>
      <c r="B110" s="2"/>
    </row>
    <row r="111" spans="1:2" ht="20.25" customHeight="1">
      <c r="A111" s="4" t="s">
        <v>0</v>
      </c>
      <c r="B111" s="1" t="s">
        <v>87</v>
      </c>
    </row>
    <row r="112" spans="1:2" ht="20.25" customHeight="1">
      <c r="A112" s="4" t="s">
        <v>198</v>
      </c>
      <c r="B112" s="1" t="s">
        <v>592</v>
      </c>
    </row>
    <row r="113" spans="1:4" ht="20.25" customHeight="1">
      <c r="A113" s="4" t="s">
        <v>3</v>
      </c>
      <c r="B113" s="7" t="s">
        <v>32</v>
      </c>
      <c r="C113" s="10" t="s">
        <v>58</v>
      </c>
      <c r="D113" s="10" t="s">
        <v>59</v>
      </c>
    </row>
    <row r="114" spans="1:4" ht="20.25" customHeight="1">
      <c r="A114" s="3" t="s">
        <v>264</v>
      </c>
      <c r="B114" s="1" t="s">
        <v>135</v>
      </c>
      <c r="C114" s="11">
        <v>0.5743055555555555</v>
      </c>
      <c r="D114" s="11">
        <f>C114</f>
        <v>0.5743055555555555</v>
      </c>
    </row>
    <row r="115" spans="1:4" ht="20.25" customHeight="1">
      <c r="A115" s="3" t="s">
        <v>265</v>
      </c>
      <c r="B115" s="1" t="s">
        <v>139</v>
      </c>
      <c r="C115" s="11">
        <v>1.1388888888888888</v>
      </c>
      <c r="D115" s="11">
        <f>C115-C114</f>
        <v>0.5645833333333333</v>
      </c>
    </row>
    <row r="116" spans="1:4" ht="20.25" customHeight="1">
      <c r="A116" s="3" t="s">
        <v>266</v>
      </c>
      <c r="B116" s="1" t="s">
        <v>136</v>
      </c>
      <c r="C116" s="11">
        <v>1.7090277777777778</v>
      </c>
      <c r="D116" s="11">
        <f>C116-C115</f>
        <v>0.570138888888889</v>
      </c>
    </row>
    <row r="117" spans="1:4" ht="20.25" customHeight="1">
      <c r="A117" s="3" t="s">
        <v>267</v>
      </c>
      <c r="B117" s="1" t="s">
        <v>137</v>
      </c>
      <c r="C117" s="11">
        <v>2.272222222222222</v>
      </c>
      <c r="D117" s="11">
        <f>C117-C116</f>
        <v>0.5631944444444443</v>
      </c>
    </row>
    <row r="118" ht="20.25" customHeight="1">
      <c r="B118" s="2"/>
    </row>
    <row r="119" spans="1:2" ht="20.25" customHeight="1">
      <c r="A119" s="4" t="s">
        <v>0</v>
      </c>
      <c r="B119" s="1" t="s">
        <v>87</v>
      </c>
    </row>
    <row r="120" spans="1:2" ht="20.25" customHeight="1">
      <c r="A120" s="4" t="s">
        <v>198</v>
      </c>
      <c r="B120" s="1" t="s">
        <v>593</v>
      </c>
    </row>
    <row r="121" spans="1:4" ht="20.25" customHeight="1">
      <c r="A121" s="4" t="s">
        <v>3</v>
      </c>
      <c r="B121" s="7" t="s">
        <v>32</v>
      </c>
      <c r="C121" s="10" t="s">
        <v>58</v>
      </c>
      <c r="D121" s="10" t="s">
        <v>59</v>
      </c>
    </row>
    <row r="122" spans="1:4" ht="20.25" customHeight="1">
      <c r="A122" s="3" t="s">
        <v>268</v>
      </c>
      <c r="B122" s="1" t="s">
        <v>138</v>
      </c>
      <c r="C122" s="11">
        <v>0.5423611111111112</v>
      </c>
      <c r="D122" s="11">
        <f>C122</f>
        <v>0.5423611111111112</v>
      </c>
    </row>
    <row r="123" spans="1:4" ht="20.25" customHeight="1">
      <c r="A123" s="3" t="s">
        <v>269</v>
      </c>
      <c r="B123" s="1" t="s">
        <v>440</v>
      </c>
      <c r="C123" s="11">
        <v>1.1472222222222224</v>
      </c>
      <c r="D123" s="11">
        <f>C123-C122</f>
        <v>0.6048611111111112</v>
      </c>
    </row>
    <row r="124" spans="1:4" ht="20.25" customHeight="1">
      <c r="A124" s="3" t="s">
        <v>270</v>
      </c>
      <c r="B124" s="1" t="s">
        <v>166</v>
      </c>
      <c r="C124" s="11">
        <v>1.6916666666666667</v>
      </c>
      <c r="D124" s="11">
        <f>C124-C123</f>
        <v>0.5444444444444443</v>
      </c>
    </row>
    <row r="125" spans="1:4" ht="20.25" customHeight="1">
      <c r="A125" s="3" t="s">
        <v>271</v>
      </c>
      <c r="B125" s="1" t="s">
        <v>140</v>
      </c>
      <c r="C125" s="11">
        <v>2.2666666666666666</v>
      </c>
      <c r="D125" s="11">
        <f>C125-C124</f>
        <v>0.575</v>
      </c>
    </row>
    <row r="126" spans="2:4" ht="20.25" customHeight="1">
      <c r="B126" s="2"/>
      <c r="C126" s="12"/>
      <c r="D126" s="13">
        <f>SUM(D122:D125)-C125</f>
        <v>0</v>
      </c>
    </row>
    <row r="127" spans="1:2" ht="20.25" customHeight="1">
      <c r="A127" s="4" t="s">
        <v>0</v>
      </c>
      <c r="B127" s="1" t="s">
        <v>87</v>
      </c>
    </row>
    <row r="128" spans="1:2" ht="20.25" customHeight="1">
      <c r="A128" s="4" t="s">
        <v>198</v>
      </c>
      <c r="B128" s="1" t="s">
        <v>594</v>
      </c>
    </row>
    <row r="129" spans="1:4" ht="20.25" customHeight="1">
      <c r="A129" s="4" t="s">
        <v>3</v>
      </c>
      <c r="B129" s="7" t="s">
        <v>32</v>
      </c>
      <c r="C129" s="10" t="s">
        <v>58</v>
      </c>
      <c r="D129" s="10" t="s">
        <v>59</v>
      </c>
    </row>
    <row r="130" spans="1:4" ht="20.25" customHeight="1">
      <c r="A130" s="3" t="s">
        <v>272</v>
      </c>
      <c r="B130" s="1" t="s">
        <v>141</v>
      </c>
      <c r="C130" s="11">
        <v>0.5861111111111111</v>
      </c>
      <c r="D130" s="11">
        <f>C130</f>
        <v>0.5861111111111111</v>
      </c>
    </row>
    <row r="131" spans="1:4" ht="20.25" customHeight="1">
      <c r="A131" s="3" t="s">
        <v>273</v>
      </c>
      <c r="B131" s="1" t="s">
        <v>441</v>
      </c>
      <c r="C131" s="11">
        <v>1.1993055555555556</v>
      </c>
      <c r="D131" s="11">
        <f>C131-C130</f>
        <v>0.6131944444444445</v>
      </c>
    </row>
    <row r="132" spans="1:4" ht="20.25" customHeight="1">
      <c r="A132" s="3" t="s">
        <v>274</v>
      </c>
      <c r="B132" s="1" t="s">
        <v>142</v>
      </c>
      <c r="C132" s="11">
        <v>1.8027777777777778</v>
      </c>
      <c r="D132" s="11">
        <f>C132-C131</f>
        <v>0.6034722222222222</v>
      </c>
    </row>
    <row r="133" spans="1:4" ht="20.25" customHeight="1">
      <c r="A133" s="3" t="s">
        <v>275</v>
      </c>
      <c r="B133" s="1" t="s">
        <v>143</v>
      </c>
      <c r="C133" s="11">
        <v>2.415277777777778</v>
      </c>
      <c r="D133" s="11">
        <f>C133-C132</f>
        <v>0.6125</v>
      </c>
    </row>
    <row r="134" ht="20.25" customHeight="1">
      <c r="B134" s="2"/>
    </row>
    <row r="135" spans="1:2" ht="20.25" customHeight="1">
      <c r="A135" s="4" t="s">
        <v>0</v>
      </c>
      <c r="B135" s="1" t="s">
        <v>87</v>
      </c>
    </row>
    <row r="136" spans="1:2" ht="20.25" customHeight="1">
      <c r="A136" s="4" t="s">
        <v>198</v>
      </c>
      <c r="B136" s="1" t="s">
        <v>595</v>
      </c>
    </row>
    <row r="137" spans="1:4" ht="20.25" customHeight="1">
      <c r="A137" s="4" t="s">
        <v>3</v>
      </c>
      <c r="B137" s="7" t="s">
        <v>32</v>
      </c>
      <c r="C137" s="10" t="s">
        <v>58</v>
      </c>
      <c r="D137" s="10" t="s">
        <v>59</v>
      </c>
    </row>
    <row r="138" spans="1:4" ht="20.25" customHeight="1">
      <c r="A138" s="3" t="s">
        <v>276</v>
      </c>
      <c r="B138" s="1" t="s">
        <v>144</v>
      </c>
      <c r="C138" s="11">
        <v>0.6013888888888889</v>
      </c>
      <c r="D138" s="11">
        <f>C138</f>
        <v>0.6013888888888889</v>
      </c>
    </row>
    <row r="139" spans="1:4" ht="20.25" customHeight="1">
      <c r="A139" s="3" t="s">
        <v>277</v>
      </c>
      <c r="B139" s="1" t="s">
        <v>145</v>
      </c>
      <c r="C139" s="11">
        <v>1.2451388888888888</v>
      </c>
      <c r="D139" s="11">
        <f>C139-C138</f>
        <v>0.6437499999999999</v>
      </c>
    </row>
    <row r="140" spans="1:4" ht="20.25" customHeight="1">
      <c r="A140" s="3" t="s">
        <v>278</v>
      </c>
      <c r="B140" s="1" t="s">
        <v>146</v>
      </c>
      <c r="C140" s="11">
        <v>1.8847222222222222</v>
      </c>
      <c r="D140" s="11">
        <f>C140-C139</f>
        <v>0.6395833333333334</v>
      </c>
    </row>
    <row r="141" spans="1:4" ht="20.25" customHeight="1">
      <c r="A141" s="3" t="s">
        <v>279</v>
      </c>
      <c r="B141" s="1" t="s">
        <v>147</v>
      </c>
      <c r="C141" s="11">
        <v>2.5215277777777776</v>
      </c>
      <c r="D141" s="11">
        <f>C141-C140</f>
        <v>0.6368055555555554</v>
      </c>
    </row>
    <row r="142" ht="20.25" customHeight="1">
      <c r="B142" s="2"/>
    </row>
    <row r="143" spans="1:2" ht="20.25" customHeight="1">
      <c r="A143" s="4" t="s">
        <v>0</v>
      </c>
      <c r="B143" s="1" t="s">
        <v>87</v>
      </c>
    </row>
    <row r="144" spans="1:2" ht="20.25" customHeight="1">
      <c r="A144" s="4" t="s">
        <v>198</v>
      </c>
      <c r="B144" s="1" t="s">
        <v>596</v>
      </c>
    </row>
    <row r="145" spans="1:4" ht="20.25" customHeight="1">
      <c r="A145" s="4" t="s">
        <v>3</v>
      </c>
      <c r="B145" s="7" t="s">
        <v>32</v>
      </c>
      <c r="C145" s="10" t="s">
        <v>58</v>
      </c>
      <c r="D145" s="10" t="s">
        <v>59</v>
      </c>
    </row>
    <row r="146" spans="1:4" ht="20.25" customHeight="1">
      <c r="A146" s="3" t="s">
        <v>280</v>
      </c>
      <c r="B146" s="1" t="s">
        <v>148</v>
      </c>
      <c r="C146" s="11">
        <v>0.6736111111111112</v>
      </c>
      <c r="D146" s="11">
        <f>C146</f>
        <v>0.6736111111111112</v>
      </c>
    </row>
    <row r="147" spans="1:4" ht="20.25" customHeight="1">
      <c r="A147" s="3" t="s">
        <v>281</v>
      </c>
      <c r="B147" s="1" t="s">
        <v>442</v>
      </c>
      <c r="C147" s="11">
        <v>1.3243055555555556</v>
      </c>
      <c r="D147" s="11">
        <f>C147-C146</f>
        <v>0.6506944444444445</v>
      </c>
    </row>
    <row r="148" spans="1:4" ht="20.25" customHeight="1">
      <c r="A148" s="3" t="s">
        <v>282</v>
      </c>
      <c r="B148" s="1" t="s">
        <v>149</v>
      </c>
      <c r="C148" s="11">
        <v>1.9618055555555556</v>
      </c>
      <c r="D148" s="11">
        <f>C148-C147</f>
        <v>0.6375</v>
      </c>
    </row>
    <row r="149" spans="1:4" ht="20.25" customHeight="1">
      <c r="A149" s="3" t="s">
        <v>283</v>
      </c>
      <c r="B149" s="1" t="s">
        <v>150</v>
      </c>
      <c r="C149" s="11">
        <v>2.6465277777777776</v>
      </c>
      <c r="D149" s="11">
        <f>C149-C148</f>
        <v>0.684722222222222</v>
      </c>
    </row>
    <row r="150" ht="20.25" customHeight="1">
      <c r="B150" s="2"/>
    </row>
    <row r="151" spans="1:2" ht="20.25" customHeight="1">
      <c r="A151" s="4" t="s">
        <v>0</v>
      </c>
      <c r="B151" s="1" t="s">
        <v>87</v>
      </c>
    </row>
    <row r="152" spans="1:2" ht="20.25" customHeight="1">
      <c r="A152" s="4" t="s">
        <v>198</v>
      </c>
      <c r="B152" s="1" t="s">
        <v>597</v>
      </c>
    </row>
    <row r="153" spans="1:4" ht="20.25" customHeight="1">
      <c r="A153" s="4" t="s">
        <v>3</v>
      </c>
      <c r="B153" s="7" t="s">
        <v>32</v>
      </c>
      <c r="C153" s="10" t="s">
        <v>58</v>
      </c>
      <c r="D153" s="10" t="s">
        <v>59</v>
      </c>
    </row>
    <row r="154" spans="1:4" ht="20.25" customHeight="1">
      <c r="A154" s="3" t="s">
        <v>284</v>
      </c>
      <c r="B154" s="1" t="s">
        <v>151</v>
      </c>
      <c r="C154" s="11">
        <v>0.6506944444444445</v>
      </c>
      <c r="D154" s="11">
        <f>C154</f>
        <v>0.6506944444444445</v>
      </c>
    </row>
    <row r="155" spans="1:4" ht="20.25" customHeight="1">
      <c r="A155" s="3" t="s">
        <v>285</v>
      </c>
      <c r="B155" s="1" t="s">
        <v>443</v>
      </c>
      <c r="C155" s="11">
        <v>1.3284722222222223</v>
      </c>
      <c r="D155" s="11">
        <f>C155-C154</f>
        <v>0.6777777777777778</v>
      </c>
    </row>
    <row r="156" spans="1:4" ht="20.25" customHeight="1">
      <c r="A156" s="3" t="s">
        <v>286</v>
      </c>
      <c r="B156" s="1" t="s">
        <v>152</v>
      </c>
      <c r="C156" s="11">
        <v>2.015972222222222</v>
      </c>
      <c r="D156" s="11">
        <f>C156-C155</f>
        <v>0.6874999999999998</v>
      </c>
    </row>
    <row r="157" spans="1:4" ht="20.25" customHeight="1">
      <c r="A157" s="3" t="s">
        <v>287</v>
      </c>
      <c r="B157" s="1" t="s">
        <v>153</v>
      </c>
      <c r="C157" s="11">
        <v>2.660416666666667</v>
      </c>
      <c r="D157" s="11">
        <f>C157-C156</f>
        <v>0.6444444444444448</v>
      </c>
    </row>
    <row r="158" ht="20.25" customHeight="1">
      <c r="B158" s="2"/>
    </row>
    <row r="159" spans="1:2" ht="20.25" customHeight="1">
      <c r="A159" s="4" t="s">
        <v>0</v>
      </c>
      <c r="B159" s="1" t="s">
        <v>87</v>
      </c>
    </row>
    <row r="160" spans="1:2" ht="20.25" customHeight="1">
      <c r="A160" s="4" t="s">
        <v>198</v>
      </c>
      <c r="B160" s="1" t="s">
        <v>598</v>
      </c>
    </row>
    <row r="161" spans="1:4" ht="20.25" customHeight="1">
      <c r="A161" s="4" t="s">
        <v>3</v>
      </c>
      <c r="B161" s="7" t="s">
        <v>32</v>
      </c>
      <c r="C161" s="10" t="s">
        <v>58</v>
      </c>
      <c r="D161" s="10" t="s">
        <v>59</v>
      </c>
    </row>
    <row r="162" spans="1:4" ht="20.25" customHeight="1">
      <c r="A162" s="3" t="s">
        <v>288</v>
      </c>
      <c r="B162" s="1" t="s">
        <v>154</v>
      </c>
      <c r="C162" s="11">
        <v>0.6715277777777778</v>
      </c>
      <c r="D162" s="11">
        <f>C162</f>
        <v>0.6715277777777778</v>
      </c>
    </row>
    <row r="163" spans="1:4" ht="20.25" customHeight="1">
      <c r="A163" s="3" t="s">
        <v>289</v>
      </c>
      <c r="B163" s="1" t="s">
        <v>158</v>
      </c>
      <c r="C163" s="11">
        <v>1.3687500000000001</v>
      </c>
      <c r="D163" s="11">
        <f>C163-C162</f>
        <v>0.6972222222222223</v>
      </c>
    </row>
    <row r="164" spans="1:4" ht="20.25" customHeight="1">
      <c r="A164" s="3" t="s">
        <v>290</v>
      </c>
      <c r="B164" s="1" t="s">
        <v>155</v>
      </c>
      <c r="C164" s="11">
        <v>2.0909722222222222</v>
      </c>
      <c r="D164" s="11">
        <f>C164-C163</f>
        <v>0.7222222222222221</v>
      </c>
    </row>
    <row r="165" spans="1:4" ht="20.25" customHeight="1">
      <c r="A165" s="3" t="s">
        <v>291</v>
      </c>
      <c r="B165" s="1" t="s">
        <v>156</v>
      </c>
      <c r="C165" s="11">
        <v>2.829861111111111</v>
      </c>
      <c r="D165" s="11">
        <f>C165-C164</f>
        <v>0.7388888888888889</v>
      </c>
    </row>
    <row r="166" spans="2:4" ht="20.25" customHeight="1">
      <c r="B166" s="2"/>
      <c r="C166" s="12"/>
      <c r="D166" s="13">
        <f>SUM(D162:D165)-C165</f>
        <v>0</v>
      </c>
    </row>
    <row r="167" spans="1:2" ht="20.25" customHeight="1">
      <c r="A167" s="4" t="s">
        <v>0</v>
      </c>
      <c r="B167" s="1" t="s">
        <v>87</v>
      </c>
    </row>
    <row r="168" spans="1:2" ht="20.25" customHeight="1">
      <c r="A168" s="4" t="s">
        <v>198</v>
      </c>
      <c r="B168" s="1" t="s">
        <v>599</v>
      </c>
    </row>
    <row r="169" spans="1:4" ht="20.25" customHeight="1">
      <c r="A169" s="4" t="s">
        <v>3</v>
      </c>
      <c r="B169" s="7" t="s">
        <v>32</v>
      </c>
      <c r="C169" s="10" t="s">
        <v>58</v>
      </c>
      <c r="D169" s="10" t="s">
        <v>59</v>
      </c>
    </row>
    <row r="170" spans="1:4" ht="20.25" customHeight="1">
      <c r="A170" s="3" t="s">
        <v>292</v>
      </c>
      <c r="B170" s="1" t="s">
        <v>157</v>
      </c>
      <c r="C170" s="11">
        <v>0.7347222222222222</v>
      </c>
      <c r="D170" s="11">
        <f>C170</f>
        <v>0.7347222222222222</v>
      </c>
    </row>
    <row r="171" spans="1:4" ht="20.25" customHeight="1">
      <c r="A171" s="3" t="s">
        <v>293</v>
      </c>
      <c r="B171" s="1" t="s">
        <v>165</v>
      </c>
      <c r="C171" s="11">
        <v>1.513888888888889</v>
      </c>
      <c r="D171" s="11">
        <f>C171-C170</f>
        <v>0.7791666666666669</v>
      </c>
    </row>
    <row r="172" spans="1:4" ht="20.25" customHeight="1">
      <c r="A172" s="3" t="s">
        <v>294</v>
      </c>
      <c r="B172" s="1" t="s">
        <v>159</v>
      </c>
      <c r="C172" s="11">
        <v>2.3069444444444445</v>
      </c>
      <c r="D172" s="11">
        <f>C172-C171</f>
        <v>0.7930555555555554</v>
      </c>
    </row>
    <row r="173" spans="1:4" ht="20.25" customHeight="1">
      <c r="A173" s="3" t="s">
        <v>295</v>
      </c>
      <c r="B173" s="1" t="s">
        <v>160</v>
      </c>
      <c r="C173" s="11">
        <v>2.9881944444444444</v>
      </c>
      <c r="D173" s="11">
        <f>C173-C172</f>
        <v>0.6812499999999999</v>
      </c>
    </row>
    <row r="174" ht="20.25" customHeight="1">
      <c r="B174" s="2"/>
    </row>
    <row r="175" spans="1:2" ht="20.25" customHeight="1">
      <c r="A175" s="4" t="s">
        <v>0</v>
      </c>
      <c r="B175" s="1" t="s">
        <v>87</v>
      </c>
    </row>
    <row r="176" spans="1:2" ht="20.25" customHeight="1">
      <c r="A176" s="4" t="s">
        <v>198</v>
      </c>
      <c r="B176" s="1" t="s">
        <v>600</v>
      </c>
    </row>
    <row r="177" spans="1:4" ht="20.25" customHeight="1">
      <c r="A177" s="4" t="s">
        <v>3</v>
      </c>
      <c r="B177" s="7" t="s">
        <v>32</v>
      </c>
      <c r="C177" s="10" t="s">
        <v>58</v>
      </c>
      <c r="D177" s="10" t="s">
        <v>59</v>
      </c>
    </row>
    <row r="178" spans="1:4" ht="20.25" customHeight="1">
      <c r="A178" s="3" t="s">
        <v>296</v>
      </c>
      <c r="B178" s="1" t="s">
        <v>161</v>
      </c>
      <c r="C178" s="11">
        <v>0.7229166666666668</v>
      </c>
      <c r="D178" s="11">
        <f>C178</f>
        <v>0.7229166666666668</v>
      </c>
    </row>
    <row r="179" spans="1:4" ht="20.25" customHeight="1">
      <c r="A179" s="3" t="s">
        <v>297</v>
      </c>
      <c r="B179" s="1" t="s">
        <v>162</v>
      </c>
      <c r="C179" s="11">
        <v>1.528472222222222</v>
      </c>
      <c r="D179" s="11">
        <f>C179-C178</f>
        <v>0.8055555555555552</v>
      </c>
    </row>
    <row r="180" spans="1:4" ht="20.25" customHeight="1">
      <c r="A180" s="3" t="s">
        <v>298</v>
      </c>
      <c r="B180" s="1" t="s">
        <v>164</v>
      </c>
      <c r="C180" s="11">
        <v>2.379166666666667</v>
      </c>
      <c r="D180" s="11">
        <f>C180-C179</f>
        <v>0.8506944444444449</v>
      </c>
    </row>
    <row r="181" spans="1:4" ht="20.25" customHeight="1">
      <c r="A181" s="3" t="s">
        <v>299</v>
      </c>
      <c r="B181" s="59" t="s">
        <v>446</v>
      </c>
      <c r="C181" s="11">
        <v>3.2652777777777775</v>
      </c>
      <c r="D181" s="11">
        <f>C181-C180</f>
        <v>0.8861111111111106</v>
      </c>
    </row>
    <row r="183" spans="1:2" ht="20.25" customHeight="1">
      <c r="A183" s="4" t="s">
        <v>0</v>
      </c>
      <c r="B183" s="15" t="s">
        <v>66</v>
      </c>
    </row>
    <row r="184" spans="1:2" ht="20.25" customHeight="1">
      <c r="A184" s="4" t="s">
        <v>198</v>
      </c>
      <c r="B184" s="15" t="s">
        <v>63</v>
      </c>
    </row>
    <row r="185" spans="1:4" ht="20.25" customHeight="1">
      <c r="A185" s="4" t="s">
        <v>3</v>
      </c>
      <c r="B185" s="7" t="s">
        <v>32</v>
      </c>
      <c r="C185" s="10" t="s">
        <v>58</v>
      </c>
      <c r="D185" s="10" t="s">
        <v>59</v>
      </c>
    </row>
    <row r="186" spans="1:4" ht="20.25" customHeight="1">
      <c r="A186" s="3" t="s">
        <v>300</v>
      </c>
      <c r="B186" s="1" t="s">
        <v>433</v>
      </c>
      <c r="C186" s="11">
        <v>0.6986111111111111</v>
      </c>
      <c r="D186" s="11">
        <f>C186</f>
        <v>0.6986111111111111</v>
      </c>
    </row>
    <row r="187" spans="1:4" ht="20.25" customHeight="1">
      <c r="A187" s="3" t="s">
        <v>301</v>
      </c>
      <c r="B187" s="1" t="s">
        <v>434</v>
      </c>
      <c r="C187" s="11">
        <v>1.3979166666666665</v>
      </c>
      <c r="D187" s="11">
        <f>C187-C186</f>
        <v>0.6993055555555554</v>
      </c>
    </row>
    <row r="188" spans="1:4" ht="20.25" customHeight="1">
      <c r="A188" s="3" t="s">
        <v>302</v>
      </c>
      <c r="B188" s="1" t="s">
        <v>444</v>
      </c>
      <c r="C188" s="11">
        <v>2.0430555555555556</v>
      </c>
      <c r="D188" s="11">
        <f>C188-C187</f>
        <v>0.6451388888888892</v>
      </c>
    </row>
    <row r="189" spans="1:4" ht="20.25" customHeight="1">
      <c r="A189" s="3" t="s">
        <v>303</v>
      </c>
      <c r="B189" s="1" t="s">
        <v>163</v>
      </c>
      <c r="C189" s="11">
        <v>2.695138888888889</v>
      </c>
      <c r="D189" s="11">
        <f>C189-C188</f>
        <v>0.6520833333333336</v>
      </c>
    </row>
    <row r="191" spans="1:2" ht="20.25" customHeight="1">
      <c r="A191" s="4" t="s">
        <v>0</v>
      </c>
      <c r="B191" s="15" t="s">
        <v>66</v>
      </c>
    </row>
    <row r="192" spans="1:2" ht="20.25" customHeight="1">
      <c r="A192" s="4" t="s">
        <v>198</v>
      </c>
      <c r="B192" s="15" t="s">
        <v>424</v>
      </c>
    </row>
    <row r="193" spans="1:4" ht="20.25" customHeight="1">
      <c r="A193" s="4" t="s">
        <v>3</v>
      </c>
      <c r="B193" s="8" t="s">
        <v>27</v>
      </c>
      <c r="C193" s="10" t="s">
        <v>58</v>
      </c>
      <c r="D193" s="10" t="s">
        <v>59</v>
      </c>
    </row>
    <row r="194" spans="1:4" ht="20.25" customHeight="1">
      <c r="A194" s="3" t="s">
        <v>304</v>
      </c>
      <c r="B194" s="15" t="s">
        <v>426</v>
      </c>
      <c r="C194" s="11">
        <v>0.7847222222222222</v>
      </c>
      <c r="D194" s="11">
        <f>C194</f>
        <v>0.7847222222222222</v>
      </c>
    </row>
    <row r="195" spans="1:4" ht="20.25" customHeight="1">
      <c r="A195" s="3" t="s">
        <v>305</v>
      </c>
      <c r="B195" s="15" t="s">
        <v>427</v>
      </c>
      <c r="C195" s="11">
        <v>1.5819444444444446</v>
      </c>
      <c r="D195" s="11">
        <f>C195-C194</f>
        <v>0.7972222222222224</v>
      </c>
    </row>
    <row r="196" spans="1:4" ht="20.25" customHeight="1">
      <c r="A196" s="3" t="s">
        <v>306</v>
      </c>
      <c r="B196" s="15" t="s">
        <v>428</v>
      </c>
      <c r="C196" s="11">
        <v>2.40625</v>
      </c>
      <c r="D196" s="11">
        <f>C196-C195</f>
        <v>0.8243055555555554</v>
      </c>
    </row>
    <row r="197" spans="1:4" ht="20.25" customHeight="1">
      <c r="A197" s="3" t="s">
        <v>307</v>
      </c>
      <c r="B197" s="15" t="s">
        <v>409</v>
      </c>
      <c r="C197" s="11">
        <v>3.1868055555555554</v>
      </c>
      <c r="D197" s="11">
        <f>C197-C196</f>
        <v>0.7805555555555554</v>
      </c>
    </row>
    <row r="198" spans="3:4" ht="20.25" customHeight="1">
      <c r="C198" s="12"/>
      <c r="D198" s="13">
        <f>SUM(D194:D197)-C197</f>
        <v>0</v>
      </c>
    </row>
    <row r="199" spans="1:2" ht="20.25" customHeight="1">
      <c r="A199" s="4" t="s">
        <v>0</v>
      </c>
      <c r="B199" s="15" t="s">
        <v>66</v>
      </c>
    </row>
    <row r="200" spans="1:2" ht="20.25" customHeight="1">
      <c r="A200" s="4" t="s">
        <v>198</v>
      </c>
      <c r="B200" s="15" t="s">
        <v>425</v>
      </c>
    </row>
    <row r="201" spans="1:4" ht="20.25" customHeight="1">
      <c r="A201" s="4" t="s">
        <v>3</v>
      </c>
      <c r="B201" s="9" t="s">
        <v>28</v>
      </c>
      <c r="C201" s="10" t="s">
        <v>58</v>
      </c>
      <c r="D201" s="10" t="s">
        <v>59</v>
      </c>
    </row>
    <row r="202" spans="1:4" ht="20.25" customHeight="1">
      <c r="A202" s="3" t="s">
        <v>308</v>
      </c>
      <c r="B202" s="15" t="s">
        <v>429</v>
      </c>
      <c r="C202" s="11">
        <v>0.7097222222222223</v>
      </c>
      <c r="D202" s="11">
        <f>C202</f>
        <v>0.7097222222222223</v>
      </c>
    </row>
    <row r="203" spans="1:4" ht="20.25" customHeight="1">
      <c r="A203" s="3" t="s">
        <v>309</v>
      </c>
      <c r="B203" s="15" t="s">
        <v>430</v>
      </c>
      <c r="C203" s="11">
        <v>1.5298611111111111</v>
      </c>
      <c r="D203" s="11">
        <f>C203-C202</f>
        <v>0.8201388888888889</v>
      </c>
    </row>
    <row r="204" spans="1:4" ht="20.25" customHeight="1">
      <c r="A204" s="3" t="s">
        <v>310</v>
      </c>
      <c r="B204" s="15" t="s">
        <v>431</v>
      </c>
      <c r="C204" s="11">
        <v>2.2805555555555554</v>
      </c>
      <c r="D204" s="11">
        <f>C204-C203</f>
        <v>0.7506944444444443</v>
      </c>
    </row>
    <row r="205" spans="1:4" ht="20.25" customHeight="1">
      <c r="A205" s="3" t="s">
        <v>311</v>
      </c>
      <c r="B205" s="15" t="s">
        <v>432</v>
      </c>
      <c r="C205" s="11">
        <v>3.0722222222222224</v>
      </c>
      <c r="D205" s="11">
        <f>C205-C204</f>
        <v>0.791666666666667</v>
      </c>
    </row>
    <row r="207" spans="1:2" ht="20.25" customHeight="1">
      <c r="A207" s="4" t="s">
        <v>0</v>
      </c>
      <c r="B207" s="1" t="s">
        <v>87</v>
      </c>
    </row>
    <row r="208" spans="1:2" ht="20.25" customHeight="1">
      <c r="A208" s="4" t="s">
        <v>198</v>
      </c>
      <c r="B208" s="1" t="s">
        <v>601</v>
      </c>
    </row>
    <row r="209" spans="1:4" ht="20.25" customHeight="1">
      <c r="A209" s="4" t="s">
        <v>3</v>
      </c>
      <c r="B209" s="7" t="s">
        <v>32</v>
      </c>
      <c r="C209" s="10" t="s">
        <v>58</v>
      </c>
      <c r="D209" s="10" t="s">
        <v>59</v>
      </c>
    </row>
    <row r="210" spans="1:4" ht="20.25" customHeight="1">
      <c r="A210" s="3" t="s">
        <v>312</v>
      </c>
      <c r="B210" s="15" t="s">
        <v>445</v>
      </c>
      <c r="C210" s="11">
        <v>0.6298611111111111</v>
      </c>
      <c r="D210" s="11">
        <f>C210</f>
        <v>0.6298611111111111</v>
      </c>
    </row>
    <row r="211" spans="1:4" ht="20.25" customHeight="1">
      <c r="A211" s="3" t="s">
        <v>313</v>
      </c>
      <c r="B211" s="15"/>
      <c r="C211" s="11"/>
      <c r="D211" s="11"/>
    </row>
    <row r="212" spans="1:4" ht="20.25" customHeight="1">
      <c r="A212" s="3" t="s">
        <v>314</v>
      </c>
      <c r="B212" s="15"/>
      <c r="C212" s="11"/>
      <c r="D212" s="11"/>
    </row>
    <row r="213" spans="1:4" ht="20.25" customHeight="1">
      <c r="A213" s="3" t="s">
        <v>315</v>
      </c>
      <c r="B213" s="15"/>
      <c r="C213" s="11"/>
      <c r="D213" s="11"/>
    </row>
    <row r="215" spans="1:2" ht="20.25" customHeight="1">
      <c r="A215" s="4" t="s">
        <v>0</v>
      </c>
      <c r="B215" s="15" t="s">
        <v>468</v>
      </c>
    </row>
    <row r="216" spans="1:2" ht="20.25" customHeight="1">
      <c r="A216" s="4" t="s">
        <v>198</v>
      </c>
      <c r="B216" s="15" t="s">
        <v>523</v>
      </c>
    </row>
    <row r="217" spans="1:4" ht="20.25" customHeight="1">
      <c r="A217" s="4" t="s">
        <v>3</v>
      </c>
      <c r="B217" s="9" t="s">
        <v>28</v>
      </c>
      <c r="C217" s="10" t="s">
        <v>58</v>
      </c>
      <c r="D217" s="10" t="s">
        <v>59</v>
      </c>
    </row>
    <row r="218" spans="1:4" ht="20.25" customHeight="1">
      <c r="A218" s="3" t="s">
        <v>316</v>
      </c>
      <c r="B218" s="15" t="s">
        <v>411</v>
      </c>
      <c r="C218" s="11">
        <v>0.7222222222222222</v>
      </c>
      <c r="D218" s="11">
        <f>C218</f>
        <v>0.7222222222222222</v>
      </c>
    </row>
    <row r="219" spans="1:4" ht="20.25" customHeight="1">
      <c r="A219" s="3" t="s">
        <v>317</v>
      </c>
      <c r="B219" s="15" t="s">
        <v>406</v>
      </c>
      <c r="C219" s="11">
        <v>1.423611111111111</v>
      </c>
      <c r="D219" s="11">
        <f>C219-C218</f>
        <v>0.7013888888888887</v>
      </c>
    </row>
    <row r="220" spans="1:4" ht="20.25" customHeight="1">
      <c r="A220" s="3" t="s">
        <v>318</v>
      </c>
      <c r="B220" s="15" t="s">
        <v>419</v>
      </c>
      <c r="C220" s="11">
        <v>2.0965277777777778</v>
      </c>
      <c r="D220" s="11">
        <f>C220-C219</f>
        <v>0.6729166666666668</v>
      </c>
    </row>
    <row r="221" spans="1:4" ht="20.25" customHeight="1">
      <c r="A221" s="3" t="s">
        <v>319</v>
      </c>
      <c r="B221" s="15"/>
      <c r="C221" s="11"/>
      <c r="D221" s="11"/>
    </row>
    <row r="223" spans="1:2" ht="20.25" customHeight="1">
      <c r="A223" s="4" t="s">
        <v>0</v>
      </c>
      <c r="B223" s="15" t="s">
        <v>528</v>
      </c>
    </row>
    <row r="224" spans="1:2" ht="20.25" customHeight="1">
      <c r="A224" s="4" t="s">
        <v>198</v>
      </c>
      <c r="B224" s="15" t="s">
        <v>527</v>
      </c>
    </row>
    <row r="225" spans="1:4" ht="20.25" customHeight="1">
      <c r="A225" s="4" t="s">
        <v>3</v>
      </c>
      <c r="B225" s="9" t="s">
        <v>28</v>
      </c>
      <c r="C225" s="10" t="s">
        <v>58</v>
      </c>
      <c r="D225" s="10" t="s">
        <v>59</v>
      </c>
    </row>
    <row r="226" spans="1:4" ht="20.25" customHeight="1">
      <c r="A226" s="3" t="s">
        <v>320</v>
      </c>
      <c r="B226" s="15" t="s">
        <v>578</v>
      </c>
      <c r="C226" s="11">
        <v>0.7805555555555556</v>
      </c>
      <c r="D226" s="11">
        <f>C226</f>
        <v>0.7805555555555556</v>
      </c>
    </row>
    <row r="227" spans="1:4" ht="20.25" customHeight="1">
      <c r="A227" s="3" t="s">
        <v>321</v>
      </c>
      <c r="B227" s="15" t="s">
        <v>524</v>
      </c>
      <c r="C227" s="11">
        <v>1.7277777777777779</v>
      </c>
      <c r="D227" s="11">
        <f>C227-C226</f>
        <v>0.9472222222222223</v>
      </c>
    </row>
    <row r="228" spans="1:4" ht="20.25" customHeight="1">
      <c r="A228" s="3" t="s">
        <v>322</v>
      </c>
      <c r="B228" s="15" t="s">
        <v>525</v>
      </c>
      <c r="C228" s="11">
        <v>2.546527777777778</v>
      </c>
      <c r="D228" s="11">
        <f>C228-C227</f>
        <v>0.8187500000000001</v>
      </c>
    </row>
    <row r="229" spans="1:4" ht="20.25" customHeight="1">
      <c r="A229" s="3" t="s">
        <v>323</v>
      </c>
      <c r="B229" s="15" t="s">
        <v>526</v>
      </c>
      <c r="C229" s="11">
        <v>3.1548611111111113</v>
      </c>
      <c r="D229" s="11">
        <f>C229-C228</f>
        <v>0.6083333333333334</v>
      </c>
    </row>
    <row r="230" spans="3:4" ht="20.25" customHeight="1">
      <c r="C230" s="12"/>
      <c r="D230" s="13">
        <f>SUM(D226:D229)-C229</f>
        <v>0</v>
      </c>
    </row>
    <row r="231" spans="1:2" ht="20.25" customHeight="1">
      <c r="A231" s="4" t="s">
        <v>0</v>
      </c>
      <c r="B231" s="15" t="s">
        <v>67</v>
      </c>
    </row>
    <row r="232" spans="1:2" ht="20.25" customHeight="1">
      <c r="A232" s="4" t="s">
        <v>198</v>
      </c>
      <c r="B232" s="15" t="s">
        <v>80</v>
      </c>
    </row>
    <row r="233" spans="1:4" ht="20.25" customHeight="1">
      <c r="A233" s="4" t="s">
        <v>3</v>
      </c>
      <c r="B233" s="7" t="s">
        <v>32</v>
      </c>
      <c r="C233" s="10" t="s">
        <v>58</v>
      </c>
      <c r="D233" s="10" t="s">
        <v>59</v>
      </c>
    </row>
    <row r="234" spans="1:4" ht="20.25" customHeight="1">
      <c r="A234" s="3" t="s">
        <v>324</v>
      </c>
      <c r="B234" s="15" t="s">
        <v>68</v>
      </c>
      <c r="C234" s="11">
        <v>0.5541666666666667</v>
      </c>
      <c r="D234" s="11">
        <f>C234</f>
        <v>0.5541666666666667</v>
      </c>
    </row>
    <row r="235" spans="1:4" ht="20.25" customHeight="1">
      <c r="A235" s="3" t="s">
        <v>325</v>
      </c>
      <c r="B235" s="15" t="s">
        <v>69</v>
      </c>
      <c r="C235" s="11">
        <v>1.215277777777778</v>
      </c>
      <c r="D235" s="11">
        <f>C235-C234</f>
        <v>0.6611111111111112</v>
      </c>
    </row>
    <row r="236" spans="1:4" ht="20.25" customHeight="1">
      <c r="A236" s="3" t="s">
        <v>326</v>
      </c>
      <c r="B236" s="15" t="s">
        <v>70</v>
      </c>
      <c r="C236" s="11">
        <v>1.8645833333333333</v>
      </c>
      <c r="D236" s="11">
        <f>C236-C235</f>
        <v>0.6493055555555554</v>
      </c>
    </row>
    <row r="237" spans="1:4" ht="20.25" customHeight="1">
      <c r="A237" s="3" t="s">
        <v>327</v>
      </c>
      <c r="B237" s="15" t="s">
        <v>71</v>
      </c>
      <c r="C237" s="11">
        <v>2.5479166666666666</v>
      </c>
      <c r="D237" s="11">
        <f>C237-C236</f>
        <v>0.6833333333333333</v>
      </c>
    </row>
    <row r="239" spans="1:2" ht="20.25" customHeight="1">
      <c r="A239" s="4" t="s">
        <v>0</v>
      </c>
      <c r="B239" s="15" t="s">
        <v>67</v>
      </c>
    </row>
    <row r="240" spans="1:2" ht="20.25" customHeight="1">
      <c r="A240" s="4" t="s">
        <v>198</v>
      </c>
      <c r="B240" s="15" t="s">
        <v>81</v>
      </c>
    </row>
    <row r="241" spans="1:4" ht="20.25" customHeight="1">
      <c r="A241" s="4" t="s">
        <v>3</v>
      </c>
      <c r="B241" s="7" t="s">
        <v>32</v>
      </c>
      <c r="C241" s="10" t="s">
        <v>58</v>
      </c>
      <c r="D241" s="10" t="s">
        <v>59</v>
      </c>
    </row>
    <row r="242" spans="1:4" ht="20.25" customHeight="1">
      <c r="A242" s="3" t="s">
        <v>328</v>
      </c>
      <c r="B242" s="15" t="s">
        <v>72</v>
      </c>
      <c r="C242" s="11">
        <v>0.6868055555555556</v>
      </c>
      <c r="D242" s="11">
        <f>C242</f>
        <v>0.6868055555555556</v>
      </c>
    </row>
    <row r="243" spans="1:4" ht="20.25" customHeight="1">
      <c r="A243" s="3" t="s">
        <v>329</v>
      </c>
      <c r="B243" s="15" t="s">
        <v>73</v>
      </c>
      <c r="C243" s="11">
        <v>1.4006944444444445</v>
      </c>
      <c r="D243" s="11">
        <f>C243-C242</f>
        <v>0.7138888888888889</v>
      </c>
    </row>
    <row r="244" spans="1:4" ht="20.25" customHeight="1">
      <c r="A244" s="3" t="s">
        <v>330</v>
      </c>
      <c r="B244" s="15" t="s">
        <v>74</v>
      </c>
      <c r="C244" s="11">
        <v>2.158333333333333</v>
      </c>
      <c r="D244" s="11">
        <f>C244-C243</f>
        <v>0.7576388888888888</v>
      </c>
    </row>
    <row r="245" spans="1:4" ht="20.25" customHeight="1">
      <c r="A245" s="3" t="s">
        <v>331</v>
      </c>
      <c r="B245" s="15" t="s">
        <v>75</v>
      </c>
      <c r="C245" s="11">
        <v>2.861111111111111</v>
      </c>
      <c r="D245" s="11">
        <f>C245-C244</f>
        <v>0.702777777777778</v>
      </c>
    </row>
    <row r="246" spans="3:4" ht="20.25" customHeight="1">
      <c r="C246" s="12"/>
      <c r="D246" s="13">
        <f>SUM(D242:D245)-C245</f>
        <v>0</v>
      </c>
    </row>
    <row r="247" spans="1:2" ht="20.25" customHeight="1">
      <c r="A247" s="4" t="s">
        <v>0</v>
      </c>
      <c r="B247" s="15" t="s">
        <v>67</v>
      </c>
    </row>
    <row r="248" spans="1:2" ht="20.25" customHeight="1">
      <c r="A248" s="4" t="s">
        <v>198</v>
      </c>
      <c r="B248" s="15" t="s">
        <v>64</v>
      </c>
    </row>
    <row r="249" spans="1:4" ht="20.25" customHeight="1">
      <c r="A249" s="4" t="s">
        <v>3</v>
      </c>
      <c r="B249" s="8" t="s">
        <v>27</v>
      </c>
      <c r="C249" s="10" t="s">
        <v>58</v>
      </c>
      <c r="D249" s="10" t="s">
        <v>59</v>
      </c>
    </row>
    <row r="250" spans="1:4" ht="20.25" customHeight="1">
      <c r="A250" s="3" t="s">
        <v>332</v>
      </c>
      <c r="B250" s="15" t="s">
        <v>76</v>
      </c>
      <c r="C250" s="11">
        <v>0.7875</v>
      </c>
      <c r="D250" s="11">
        <f>C250</f>
        <v>0.7875</v>
      </c>
    </row>
    <row r="251" spans="1:4" ht="20.25" customHeight="1">
      <c r="A251" s="3" t="s">
        <v>333</v>
      </c>
      <c r="B251" s="15" t="s">
        <v>77</v>
      </c>
      <c r="C251" s="11">
        <v>1.5986111111111112</v>
      </c>
      <c r="D251" s="11">
        <f>C251-C250</f>
        <v>0.8111111111111112</v>
      </c>
    </row>
    <row r="252" spans="1:4" ht="20.25" customHeight="1">
      <c r="A252" s="3" t="s">
        <v>334</v>
      </c>
      <c r="B252" s="15" t="s">
        <v>78</v>
      </c>
      <c r="C252" s="11">
        <v>2.4069444444444446</v>
      </c>
      <c r="D252" s="11">
        <f>C252-C251</f>
        <v>0.8083333333333333</v>
      </c>
    </row>
    <row r="253" spans="1:4" ht="20.25" customHeight="1">
      <c r="A253" s="3" t="s">
        <v>335</v>
      </c>
      <c r="B253" s="15" t="s">
        <v>79</v>
      </c>
      <c r="C253" s="11">
        <v>3.130555555555556</v>
      </c>
      <c r="D253" s="11">
        <f>C253-C252</f>
        <v>0.7236111111111114</v>
      </c>
    </row>
    <row r="255" spans="1:2" ht="20.25" customHeight="1">
      <c r="A255" s="4" t="s">
        <v>0</v>
      </c>
      <c r="B255" s="15" t="s">
        <v>35</v>
      </c>
    </row>
    <row r="256" spans="1:2" ht="20.25" customHeight="1">
      <c r="A256" s="4" t="s">
        <v>198</v>
      </c>
      <c r="B256" s="15" t="s">
        <v>35</v>
      </c>
    </row>
    <row r="257" spans="1:4" ht="20.25" customHeight="1">
      <c r="A257" s="4" t="s">
        <v>3</v>
      </c>
      <c r="B257" s="9" t="s">
        <v>28</v>
      </c>
      <c r="C257" s="10" t="s">
        <v>58</v>
      </c>
      <c r="D257" s="10" t="s">
        <v>59</v>
      </c>
    </row>
    <row r="258" spans="1:4" ht="20.25" customHeight="1">
      <c r="A258" s="3" t="s">
        <v>336</v>
      </c>
      <c r="B258" s="15" t="s">
        <v>36</v>
      </c>
      <c r="C258" s="11">
        <v>0.84375</v>
      </c>
      <c r="D258" s="11">
        <f>C258</f>
        <v>0.84375</v>
      </c>
    </row>
    <row r="259" spans="1:4" ht="20.25" customHeight="1">
      <c r="A259" s="3" t="s">
        <v>337</v>
      </c>
      <c r="B259" s="15" t="s">
        <v>37</v>
      </c>
      <c r="C259" s="11">
        <v>1.6152777777777778</v>
      </c>
      <c r="D259" s="11">
        <f>C259-C258</f>
        <v>0.7715277777777778</v>
      </c>
    </row>
    <row r="260" spans="1:4" ht="20.25" customHeight="1">
      <c r="A260" s="3" t="s">
        <v>338</v>
      </c>
      <c r="B260" s="15" t="s">
        <v>38</v>
      </c>
      <c r="C260" s="11">
        <v>2.384027777777778</v>
      </c>
      <c r="D260" s="11">
        <f>C260-C259</f>
        <v>0.76875</v>
      </c>
    </row>
    <row r="261" spans="1:4" ht="20.25" customHeight="1">
      <c r="A261" s="3" t="s">
        <v>339</v>
      </c>
      <c r="B261" s="15" t="s">
        <v>39</v>
      </c>
      <c r="C261" s="11">
        <v>3.1125000000000003</v>
      </c>
      <c r="D261" s="11">
        <f>C261-C260</f>
        <v>0.7284722222222224</v>
      </c>
    </row>
    <row r="263" spans="1:2" ht="20.25" customHeight="1">
      <c r="A263" s="4" t="s">
        <v>0</v>
      </c>
      <c r="B263" s="14" t="s">
        <v>1</v>
      </c>
    </row>
    <row r="264" spans="1:2" ht="20.25" customHeight="1">
      <c r="A264" s="4" t="s">
        <v>198</v>
      </c>
      <c r="B264" s="14" t="s">
        <v>40</v>
      </c>
    </row>
    <row r="265" spans="1:4" ht="20.25" customHeight="1">
      <c r="A265" s="4" t="s">
        <v>3</v>
      </c>
      <c r="B265" s="7" t="s">
        <v>32</v>
      </c>
      <c r="C265" s="10" t="s">
        <v>58</v>
      </c>
      <c r="D265" s="10" t="s">
        <v>59</v>
      </c>
    </row>
    <row r="266" spans="1:4" ht="20.25" customHeight="1">
      <c r="A266" s="3" t="s">
        <v>340</v>
      </c>
      <c r="B266" s="15" t="s">
        <v>41</v>
      </c>
      <c r="C266" s="11">
        <v>0.8090277777777778</v>
      </c>
      <c r="D266" s="11">
        <f>C266</f>
        <v>0.8090277777777778</v>
      </c>
    </row>
    <row r="267" spans="1:4" ht="20.25" customHeight="1">
      <c r="A267" s="3" t="s">
        <v>341</v>
      </c>
      <c r="B267" s="15" t="s">
        <v>505</v>
      </c>
      <c r="C267" s="11">
        <v>1.6208333333333333</v>
      </c>
      <c r="D267" s="11">
        <f>C267-C266</f>
        <v>0.8118055555555556</v>
      </c>
    </row>
    <row r="268" spans="1:4" ht="20.25" customHeight="1">
      <c r="A268" s="3" t="s">
        <v>342</v>
      </c>
      <c r="B268" s="15" t="s">
        <v>506</v>
      </c>
      <c r="C268" s="11">
        <v>2.397222222222222</v>
      </c>
      <c r="D268" s="11">
        <f>C268-C267</f>
        <v>0.7763888888888888</v>
      </c>
    </row>
    <row r="269" spans="1:4" ht="20.25" customHeight="1">
      <c r="A269" s="3" t="s">
        <v>343</v>
      </c>
      <c r="B269" s="15"/>
      <c r="C269" s="11"/>
      <c r="D269" s="11"/>
    </row>
    <row r="270" spans="3:4" ht="20.25" customHeight="1">
      <c r="C270" s="12"/>
      <c r="D270" s="13">
        <f>SUM(D266:D269)-C269</f>
        <v>2.397222222222222</v>
      </c>
    </row>
    <row r="271" spans="1:2" ht="20.25" customHeight="1">
      <c r="A271" s="4" t="s">
        <v>0</v>
      </c>
      <c r="B271" s="15" t="s">
        <v>49</v>
      </c>
    </row>
    <row r="272" spans="1:2" ht="20.25" customHeight="1">
      <c r="A272" s="4" t="s">
        <v>198</v>
      </c>
      <c r="B272" s="15" t="s">
        <v>43</v>
      </c>
    </row>
    <row r="273" spans="1:4" ht="20.25" customHeight="1">
      <c r="A273" s="4" t="s">
        <v>3</v>
      </c>
      <c r="B273" s="8" t="s">
        <v>27</v>
      </c>
      <c r="C273" s="10" t="s">
        <v>58</v>
      </c>
      <c r="D273" s="10" t="s">
        <v>59</v>
      </c>
    </row>
    <row r="274" spans="1:4" ht="20.25" customHeight="1">
      <c r="A274" s="3" t="s">
        <v>344</v>
      </c>
      <c r="B274" s="15" t="s">
        <v>45</v>
      </c>
      <c r="C274" s="11">
        <v>0.7625000000000001</v>
      </c>
      <c r="D274" s="11">
        <f>C274</f>
        <v>0.7625000000000001</v>
      </c>
    </row>
    <row r="275" spans="1:4" ht="20.25" customHeight="1">
      <c r="A275" s="3" t="s">
        <v>345</v>
      </c>
      <c r="B275" s="15" t="s">
        <v>46</v>
      </c>
      <c r="C275" s="11">
        <v>1.5576388888888888</v>
      </c>
      <c r="D275" s="11">
        <f>C275-C274</f>
        <v>0.7951388888888887</v>
      </c>
    </row>
    <row r="276" spans="1:4" ht="20.25" customHeight="1">
      <c r="A276" s="3" t="s">
        <v>346</v>
      </c>
      <c r="B276" s="15" t="s">
        <v>47</v>
      </c>
      <c r="C276" s="11">
        <v>2.3201388888888888</v>
      </c>
      <c r="D276" s="11">
        <f>C276-C275</f>
        <v>0.7625</v>
      </c>
    </row>
    <row r="277" spans="1:4" ht="20.25" customHeight="1">
      <c r="A277" s="3" t="s">
        <v>347</v>
      </c>
      <c r="B277" s="15" t="s">
        <v>48</v>
      </c>
      <c r="C277" s="11">
        <v>3.013888888888889</v>
      </c>
      <c r="D277" s="11">
        <f>C277-C276</f>
        <v>0.6937500000000001</v>
      </c>
    </row>
    <row r="279" spans="1:2" ht="20.25" customHeight="1">
      <c r="A279" s="4" t="s">
        <v>0</v>
      </c>
      <c r="B279" s="15" t="s">
        <v>49</v>
      </c>
    </row>
    <row r="280" spans="1:2" ht="20.25" customHeight="1">
      <c r="A280" s="4" t="s">
        <v>198</v>
      </c>
      <c r="B280" s="16" t="s">
        <v>50</v>
      </c>
    </row>
    <row r="281" spans="1:4" ht="20.25" customHeight="1">
      <c r="A281" s="4" t="s">
        <v>3</v>
      </c>
      <c r="B281" s="7" t="s">
        <v>32</v>
      </c>
      <c r="C281" s="10" t="s">
        <v>58</v>
      </c>
      <c r="D281" s="10" t="s">
        <v>59</v>
      </c>
    </row>
    <row r="282" spans="1:4" ht="20.25" customHeight="1">
      <c r="A282" s="3" t="s">
        <v>348</v>
      </c>
      <c r="B282" s="15" t="s">
        <v>51</v>
      </c>
      <c r="C282" s="11">
        <v>0.6513888888888889</v>
      </c>
      <c r="D282" s="11">
        <f>C282</f>
        <v>0.6513888888888889</v>
      </c>
    </row>
    <row r="283" spans="1:4" ht="20.25" customHeight="1">
      <c r="A283" s="3" t="s">
        <v>349</v>
      </c>
      <c r="B283" s="15" t="s">
        <v>52</v>
      </c>
      <c r="C283" s="11">
        <v>1.4736111111111112</v>
      </c>
      <c r="D283" s="11">
        <f>C283-C282</f>
        <v>0.8222222222222223</v>
      </c>
    </row>
    <row r="284" spans="1:4" ht="20.25" customHeight="1">
      <c r="A284" s="3" t="s">
        <v>350</v>
      </c>
      <c r="B284" s="15" t="s">
        <v>53</v>
      </c>
      <c r="C284" s="11">
        <v>2.1868055555555554</v>
      </c>
      <c r="D284" s="11">
        <f>C284-C283</f>
        <v>0.7131944444444442</v>
      </c>
    </row>
    <row r="285" spans="1:4" ht="20.25" customHeight="1">
      <c r="A285" s="3" t="s">
        <v>351</v>
      </c>
      <c r="B285" s="15" t="s">
        <v>44</v>
      </c>
      <c r="C285" s="11">
        <v>2.8965277777777776</v>
      </c>
      <c r="D285" s="11">
        <f>C285-C284</f>
        <v>0.7097222222222221</v>
      </c>
    </row>
    <row r="287" spans="1:2" ht="20.25" customHeight="1">
      <c r="A287" s="4" t="s">
        <v>0</v>
      </c>
      <c r="B287" s="1"/>
    </row>
    <row r="288" spans="1:2" ht="20.25" customHeight="1">
      <c r="A288" s="4" t="s">
        <v>198</v>
      </c>
      <c r="B288" s="1"/>
    </row>
    <row r="289" spans="1:4" ht="20.25" customHeight="1">
      <c r="A289" s="4" t="s">
        <v>3</v>
      </c>
      <c r="B289" s="7"/>
      <c r="C289" s="10" t="s">
        <v>58</v>
      </c>
      <c r="D289" s="10" t="s">
        <v>59</v>
      </c>
    </row>
    <row r="290" spans="1:4" ht="20.25" customHeight="1">
      <c r="A290" s="3" t="s">
        <v>352</v>
      </c>
      <c r="B290" s="15"/>
      <c r="C290" s="11"/>
      <c r="D290" s="11"/>
    </row>
    <row r="291" spans="1:4" ht="20.25" customHeight="1">
      <c r="A291" s="3" t="s">
        <v>353</v>
      </c>
      <c r="B291" s="15"/>
      <c r="C291" s="11"/>
      <c r="D291" s="11"/>
    </row>
    <row r="292" spans="1:4" ht="20.25" customHeight="1">
      <c r="A292" s="3" t="s">
        <v>354</v>
      </c>
      <c r="B292" s="15"/>
      <c r="C292" s="11"/>
      <c r="D292" s="11"/>
    </row>
    <row r="293" spans="1:4" ht="20.25" customHeight="1">
      <c r="A293" s="3" t="s">
        <v>355</v>
      </c>
      <c r="B293" s="15"/>
      <c r="C293" s="11"/>
      <c r="D293" s="11"/>
    </row>
    <row r="294" spans="3:4" ht="20.25" customHeight="1">
      <c r="C294" s="12"/>
      <c r="D294" s="13">
        <f>SUM(D290:D293)-C293</f>
        <v>0</v>
      </c>
    </row>
    <row r="295" spans="1:2" ht="20.25" customHeight="1">
      <c r="A295" s="4" t="s">
        <v>0</v>
      </c>
      <c r="B295" s="14" t="s">
        <v>1</v>
      </c>
    </row>
    <row r="296" spans="1:2" ht="20.25" customHeight="1">
      <c r="A296" s="4" t="s">
        <v>198</v>
      </c>
      <c r="B296" s="16" t="s">
        <v>169</v>
      </c>
    </row>
    <row r="297" spans="1:4" ht="20.25" customHeight="1">
      <c r="A297" s="4" t="s">
        <v>3</v>
      </c>
      <c r="B297" s="7" t="s">
        <v>32</v>
      </c>
      <c r="C297" s="10" t="s">
        <v>58</v>
      </c>
      <c r="D297" s="10" t="s">
        <v>59</v>
      </c>
    </row>
    <row r="298" spans="1:4" ht="20.25" customHeight="1">
      <c r="A298" s="3" t="s">
        <v>356</v>
      </c>
      <c r="B298" s="15" t="s">
        <v>171</v>
      </c>
      <c r="C298" s="11">
        <v>0.6472222222222223</v>
      </c>
      <c r="D298" s="11">
        <f>C298</f>
        <v>0.6472222222222223</v>
      </c>
    </row>
    <row r="299" spans="1:4" ht="20.25" customHeight="1">
      <c r="A299" s="3" t="s">
        <v>357</v>
      </c>
      <c r="B299" s="15" t="s">
        <v>504</v>
      </c>
      <c r="C299" s="11">
        <v>1.3604166666666666</v>
      </c>
      <c r="D299" s="11">
        <f>C299-C298</f>
        <v>0.7131944444444444</v>
      </c>
    </row>
    <row r="300" spans="1:4" ht="20.25" customHeight="1">
      <c r="A300" s="3" t="s">
        <v>358</v>
      </c>
      <c r="B300" s="15" t="s">
        <v>579</v>
      </c>
      <c r="C300" s="11">
        <v>2.0229166666666667</v>
      </c>
      <c r="D300" s="11">
        <f>C300-C299</f>
        <v>0.6625000000000001</v>
      </c>
    </row>
    <row r="301" spans="1:4" ht="20.25" customHeight="1">
      <c r="A301" s="3" t="s">
        <v>359</v>
      </c>
      <c r="B301" s="15" t="s">
        <v>170</v>
      </c>
      <c r="C301" s="11">
        <v>2.7687500000000003</v>
      </c>
      <c r="D301" s="11">
        <f>C301-C300</f>
        <v>0.7458333333333336</v>
      </c>
    </row>
    <row r="303" spans="1:2" ht="20.25" customHeight="1">
      <c r="A303" s="4" t="s">
        <v>0</v>
      </c>
      <c r="B303" s="14" t="s">
        <v>172</v>
      </c>
    </row>
    <row r="304" spans="1:2" ht="20.25" customHeight="1">
      <c r="A304" s="4" t="s">
        <v>198</v>
      </c>
      <c r="B304" s="14" t="s">
        <v>172</v>
      </c>
    </row>
    <row r="305" spans="1:4" ht="20.25" customHeight="1">
      <c r="A305" s="4" t="s">
        <v>3</v>
      </c>
      <c r="B305" s="9" t="s">
        <v>28</v>
      </c>
      <c r="C305" s="10" t="s">
        <v>58</v>
      </c>
      <c r="D305" s="10" t="s">
        <v>59</v>
      </c>
    </row>
    <row r="306" spans="1:4" ht="20.25" customHeight="1">
      <c r="A306" s="3" t="s">
        <v>360</v>
      </c>
      <c r="B306" s="15" t="s">
        <v>187</v>
      </c>
      <c r="C306" s="11">
        <v>0.6979166666666666</v>
      </c>
      <c r="D306" s="11">
        <f>C306</f>
        <v>0.6979166666666666</v>
      </c>
    </row>
    <row r="307" spans="1:4" ht="20.25" customHeight="1">
      <c r="A307" s="3" t="s">
        <v>361</v>
      </c>
      <c r="B307" s="15" t="s">
        <v>186</v>
      </c>
      <c r="C307" s="11">
        <v>1.375</v>
      </c>
      <c r="D307" s="11">
        <f>C307-C306</f>
        <v>0.6770833333333334</v>
      </c>
    </row>
    <row r="308" spans="1:4" ht="20.25" customHeight="1">
      <c r="A308" s="3" t="s">
        <v>362</v>
      </c>
      <c r="B308" s="15" t="s">
        <v>193</v>
      </c>
      <c r="C308" s="11">
        <v>2.275</v>
      </c>
      <c r="D308" s="11">
        <f>C308-C307</f>
        <v>0.8999999999999999</v>
      </c>
    </row>
    <row r="309" spans="1:4" ht="20.25" customHeight="1">
      <c r="A309" s="3" t="s">
        <v>363</v>
      </c>
      <c r="B309" s="15" t="s">
        <v>185</v>
      </c>
      <c r="C309" s="11">
        <v>2.9986111111111113</v>
      </c>
      <c r="D309" s="11">
        <f>C309-C308</f>
        <v>0.7236111111111114</v>
      </c>
    </row>
    <row r="311" spans="1:2" ht="20.25" customHeight="1">
      <c r="A311" s="4" t="s">
        <v>0</v>
      </c>
      <c r="B311" s="1" t="s">
        <v>1</v>
      </c>
    </row>
    <row r="312" spans="1:2" ht="20.25" customHeight="1">
      <c r="A312" s="4" t="s">
        <v>198</v>
      </c>
      <c r="B312" s="15" t="s">
        <v>509</v>
      </c>
    </row>
    <row r="313" spans="1:4" ht="20.25" customHeight="1">
      <c r="A313" s="4" t="s">
        <v>3</v>
      </c>
      <c r="B313" s="7" t="s">
        <v>32</v>
      </c>
      <c r="C313" s="10" t="s">
        <v>58</v>
      </c>
      <c r="D313" s="10" t="s">
        <v>59</v>
      </c>
    </row>
    <row r="314" spans="1:4" ht="20.25" customHeight="1">
      <c r="A314" s="3" t="s">
        <v>364</v>
      </c>
      <c r="B314" s="15" t="s">
        <v>510</v>
      </c>
      <c r="C314" s="11">
        <v>0.5972222222222222</v>
      </c>
      <c r="D314" s="11">
        <f>C314</f>
        <v>0.5972222222222222</v>
      </c>
    </row>
    <row r="315" spans="1:4" ht="20.25" customHeight="1">
      <c r="A315" s="3" t="s">
        <v>365</v>
      </c>
      <c r="B315" s="15" t="s">
        <v>511</v>
      </c>
      <c r="C315" s="11">
        <v>1.2229166666666667</v>
      </c>
      <c r="D315" s="11">
        <f>C315-C314</f>
        <v>0.6256944444444444</v>
      </c>
    </row>
    <row r="316" spans="1:4" ht="20.25" customHeight="1">
      <c r="A316" s="3" t="s">
        <v>366</v>
      </c>
      <c r="B316" s="15" t="s">
        <v>512</v>
      </c>
      <c r="C316" s="11">
        <v>1.9069444444444443</v>
      </c>
      <c r="D316" s="11">
        <f>C316-C315</f>
        <v>0.6840277777777777</v>
      </c>
    </row>
    <row r="317" spans="1:4" ht="20.25" customHeight="1">
      <c r="A317" s="3" t="s">
        <v>367</v>
      </c>
      <c r="B317" s="15" t="s">
        <v>513</v>
      </c>
      <c r="C317" s="11">
        <v>2.5180555555555553</v>
      </c>
      <c r="D317" s="11">
        <f>C317-C316</f>
        <v>0.6111111111111109</v>
      </c>
    </row>
    <row r="318" spans="3:4" ht="20.25" customHeight="1">
      <c r="C318" s="12"/>
      <c r="D318" s="13">
        <f>SUM(D314:D317)-C317</f>
        <v>0</v>
      </c>
    </row>
    <row r="319" spans="1:2" ht="20.25" customHeight="1">
      <c r="A319" s="4" t="s">
        <v>0</v>
      </c>
      <c r="B319" s="1" t="s">
        <v>1</v>
      </c>
    </row>
    <row r="320" spans="1:2" ht="20.25" customHeight="1">
      <c r="A320" s="4" t="s">
        <v>198</v>
      </c>
      <c r="B320" s="15" t="s">
        <v>509</v>
      </c>
    </row>
    <row r="321" spans="1:4" ht="20.25" customHeight="1">
      <c r="A321" s="4" t="s">
        <v>3</v>
      </c>
      <c r="B321" s="7" t="s">
        <v>32</v>
      </c>
      <c r="C321" s="10" t="s">
        <v>58</v>
      </c>
      <c r="D321" s="10" t="s">
        <v>59</v>
      </c>
    </row>
    <row r="322" spans="1:4" ht="20.25" customHeight="1">
      <c r="A322" s="3" t="s">
        <v>368</v>
      </c>
      <c r="B322" s="15" t="s">
        <v>514</v>
      </c>
      <c r="C322" s="11">
        <v>0.8333333333333334</v>
      </c>
      <c r="D322" s="11">
        <f>C322</f>
        <v>0.8333333333333334</v>
      </c>
    </row>
    <row r="323" spans="1:4" ht="20.25" customHeight="1">
      <c r="A323" s="3" t="s">
        <v>369</v>
      </c>
      <c r="B323" s="15"/>
      <c r="C323" s="11"/>
      <c r="D323" s="11"/>
    </row>
    <row r="324" spans="1:4" ht="20.25" customHeight="1">
      <c r="A324" s="3" t="s">
        <v>370</v>
      </c>
      <c r="B324" s="15"/>
      <c r="C324" s="11"/>
      <c r="D324" s="11"/>
    </row>
    <row r="325" spans="1:4" ht="20.25" customHeight="1">
      <c r="A325" s="3" t="s">
        <v>371</v>
      </c>
      <c r="B325" s="15"/>
      <c r="C325" s="11"/>
      <c r="D325" s="11"/>
    </row>
    <row r="327" spans="1:2" ht="20.25" customHeight="1">
      <c r="A327" s="4" t="s">
        <v>0</v>
      </c>
      <c r="B327" s="1" t="s">
        <v>1</v>
      </c>
    </row>
    <row r="328" spans="1:2" ht="20.25" customHeight="1">
      <c r="A328" s="4" t="s">
        <v>198</v>
      </c>
      <c r="B328" s="15" t="s">
        <v>529</v>
      </c>
    </row>
    <row r="329" spans="1:4" ht="20.25" customHeight="1">
      <c r="A329" s="4" t="s">
        <v>3</v>
      </c>
      <c r="B329" s="7" t="s">
        <v>32</v>
      </c>
      <c r="C329" s="10" t="s">
        <v>58</v>
      </c>
      <c r="D329" s="10" t="s">
        <v>59</v>
      </c>
    </row>
    <row r="330" spans="1:4" ht="20.25" customHeight="1">
      <c r="A330" s="3" t="s">
        <v>372</v>
      </c>
      <c r="B330" s="15" t="s">
        <v>408</v>
      </c>
      <c r="C330" s="11">
        <v>0.7222222222222222</v>
      </c>
      <c r="D330" s="11">
        <f>C330</f>
        <v>0.7222222222222222</v>
      </c>
    </row>
    <row r="331" spans="1:4" ht="20.25" customHeight="1">
      <c r="A331" s="3" t="s">
        <v>373</v>
      </c>
      <c r="B331" s="15" t="s">
        <v>507</v>
      </c>
      <c r="C331" s="11">
        <v>1.5347222222222223</v>
      </c>
      <c r="D331" s="11">
        <f>C331-C330</f>
        <v>0.8125000000000001</v>
      </c>
    </row>
    <row r="332" spans="1:4" ht="20.25" customHeight="1">
      <c r="A332" s="3" t="s">
        <v>374</v>
      </c>
      <c r="B332" s="15" t="s">
        <v>508</v>
      </c>
      <c r="C332" s="11">
        <v>2.236111111111111</v>
      </c>
      <c r="D332" s="11">
        <f>C332-C331</f>
        <v>0.7013888888888888</v>
      </c>
    </row>
    <row r="333" spans="1:4" ht="20.25" customHeight="1">
      <c r="A333" s="3" t="s">
        <v>375</v>
      </c>
      <c r="B333" s="15" t="s">
        <v>55</v>
      </c>
      <c r="C333" s="11">
        <v>2.977777777777778</v>
      </c>
      <c r="D333" s="11">
        <f>C333-C332</f>
        <v>0.7416666666666667</v>
      </c>
    </row>
    <row r="335" spans="1:2" ht="20.25" customHeight="1">
      <c r="A335" s="4" t="s">
        <v>0</v>
      </c>
      <c r="B335" s="1" t="s">
        <v>1</v>
      </c>
    </row>
    <row r="336" spans="1:2" ht="20.25" customHeight="1">
      <c r="A336" s="4" t="s">
        <v>198</v>
      </c>
      <c r="B336" s="1" t="s">
        <v>586</v>
      </c>
    </row>
    <row r="337" spans="1:4" ht="20.25" customHeight="1">
      <c r="A337" s="4" t="s">
        <v>3</v>
      </c>
      <c r="B337" s="8" t="s">
        <v>27</v>
      </c>
      <c r="C337" s="10" t="s">
        <v>58</v>
      </c>
      <c r="D337" s="10" t="s">
        <v>59</v>
      </c>
    </row>
    <row r="338" spans="1:4" ht="20.25" customHeight="1">
      <c r="A338" s="3" t="s">
        <v>376</v>
      </c>
      <c r="B338" s="15" t="s">
        <v>533</v>
      </c>
      <c r="C338" s="11">
        <v>0.7958333333333334</v>
      </c>
      <c r="D338" s="11">
        <f>C338</f>
        <v>0.7958333333333334</v>
      </c>
    </row>
    <row r="339" spans="1:4" ht="20.25" customHeight="1">
      <c r="A339" s="3" t="s">
        <v>377</v>
      </c>
      <c r="B339" s="15" t="s">
        <v>532</v>
      </c>
      <c r="C339" s="11">
        <v>1.6284722222222223</v>
      </c>
      <c r="D339" s="11">
        <f>C339-C338</f>
        <v>0.8326388888888889</v>
      </c>
    </row>
    <row r="340" spans="1:4" ht="20.25" customHeight="1">
      <c r="A340" s="3" t="s">
        <v>378</v>
      </c>
      <c r="B340" s="15" t="s">
        <v>534</v>
      </c>
      <c r="C340" s="11">
        <v>2.5319444444444446</v>
      </c>
      <c r="D340" s="11">
        <f>C340-C339</f>
        <v>0.9034722222222222</v>
      </c>
    </row>
    <row r="341" spans="1:4" ht="20.25" customHeight="1">
      <c r="A341" s="3" t="s">
        <v>379</v>
      </c>
      <c r="B341" s="15" t="s">
        <v>580</v>
      </c>
      <c r="C341" s="11"/>
      <c r="D341" s="11"/>
    </row>
    <row r="343" spans="1:2" ht="20.25" customHeight="1">
      <c r="A343" s="4" t="s">
        <v>0</v>
      </c>
      <c r="B343" s="15" t="s">
        <v>535</v>
      </c>
    </row>
    <row r="344" spans="1:2" ht="20.25" customHeight="1">
      <c r="A344" s="4" t="s">
        <v>198</v>
      </c>
      <c r="B344" s="15" t="s">
        <v>548</v>
      </c>
    </row>
    <row r="345" spans="1:4" ht="20.25" customHeight="1">
      <c r="A345" s="4" t="s">
        <v>3</v>
      </c>
      <c r="B345" s="7" t="s">
        <v>32</v>
      </c>
      <c r="C345" s="10" t="s">
        <v>58</v>
      </c>
      <c r="D345" s="10" t="s">
        <v>59</v>
      </c>
    </row>
    <row r="346" spans="1:4" ht="20.25" customHeight="1">
      <c r="A346" s="3" t="s">
        <v>380</v>
      </c>
      <c r="B346" s="15" t="s">
        <v>536</v>
      </c>
      <c r="C346" s="11">
        <v>0.5965277777777778</v>
      </c>
      <c r="D346" s="11">
        <f>C346</f>
        <v>0.5965277777777778</v>
      </c>
    </row>
    <row r="347" spans="1:4" ht="20.25" customHeight="1">
      <c r="A347" s="3" t="s">
        <v>381</v>
      </c>
      <c r="B347" s="15" t="s">
        <v>537</v>
      </c>
      <c r="C347" s="11">
        <v>1.253472222222222</v>
      </c>
      <c r="D347" s="11">
        <f>C347-C346</f>
        <v>0.6569444444444443</v>
      </c>
    </row>
    <row r="348" spans="1:4" ht="20.25" customHeight="1">
      <c r="A348" s="3" t="s">
        <v>382</v>
      </c>
      <c r="B348" s="15" t="s">
        <v>538</v>
      </c>
      <c r="C348" s="11">
        <v>1.9777777777777779</v>
      </c>
      <c r="D348" s="11">
        <f>C348-C347</f>
        <v>0.7243055555555558</v>
      </c>
    </row>
    <row r="349" spans="1:4" ht="20.25" customHeight="1">
      <c r="A349" s="3" t="s">
        <v>383</v>
      </c>
      <c r="B349" s="15" t="s">
        <v>539</v>
      </c>
      <c r="C349" s="11">
        <v>2.649305555555556</v>
      </c>
      <c r="D349" s="11">
        <f>C349-C348</f>
        <v>0.671527777777778</v>
      </c>
    </row>
    <row r="351" spans="1:2" ht="20.25" customHeight="1">
      <c r="A351" s="4" t="s">
        <v>0</v>
      </c>
      <c r="B351" s="15" t="s">
        <v>535</v>
      </c>
    </row>
    <row r="352" spans="1:2" ht="20.25" customHeight="1">
      <c r="A352" s="4" t="s">
        <v>198</v>
      </c>
      <c r="B352" s="15" t="s">
        <v>549</v>
      </c>
    </row>
    <row r="353" spans="1:4" ht="20.25" customHeight="1">
      <c r="A353" s="4" t="s">
        <v>3</v>
      </c>
      <c r="B353" s="8" t="s">
        <v>27</v>
      </c>
      <c r="C353" s="10" t="s">
        <v>58</v>
      </c>
      <c r="D353" s="10" t="s">
        <v>59</v>
      </c>
    </row>
    <row r="354" spans="1:4" ht="20.25" customHeight="1">
      <c r="A354" s="3" t="s">
        <v>384</v>
      </c>
      <c r="B354" s="15" t="s">
        <v>540</v>
      </c>
      <c r="C354" s="11">
        <v>0.625</v>
      </c>
      <c r="D354" s="11">
        <f>C354</f>
        <v>0.625</v>
      </c>
    </row>
    <row r="355" spans="1:4" ht="20.25" customHeight="1">
      <c r="A355" s="3" t="s">
        <v>385</v>
      </c>
      <c r="B355" s="15" t="s">
        <v>541</v>
      </c>
      <c r="C355" s="11">
        <v>1.3291666666666666</v>
      </c>
      <c r="D355" s="11">
        <f>C355-C354</f>
        <v>0.7041666666666666</v>
      </c>
    </row>
    <row r="356" spans="1:4" ht="20.25" customHeight="1">
      <c r="A356" s="3" t="s">
        <v>386</v>
      </c>
      <c r="B356" s="15" t="s">
        <v>542</v>
      </c>
      <c r="C356" s="11">
        <v>2.035416666666667</v>
      </c>
      <c r="D356" s="11">
        <f>C356-C355</f>
        <v>0.7062500000000003</v>
      </c>
    </row>
    <row r="357" spans="1:4" ht="20.25" customHeight="1">
      <c r="A357" s="3" t="s">
        <v>387</v>
      </c>
      <c r="B357" s="15" t="s">
        <v>543</v>
      </c>
      <c r="C357" s="11">
        <v>2.689583333333333</v>
      </c>
      <c r="D357" s="11">
        <f>C357-C356</f>
        <v>0.6541666666666663</v>
      </c>
    </row>
    <row r="358" spans="3:4" ht="20.25" customHeight="1">
      <c r="C358" s="12"/>
      <c r="D358" s="13">
        <f>SUM(D354:D357)-C357</f>
        <v>0</v>
      </c>
    </row>
    <row r="359" spans="1:2" ht="20.25" customHeight="1">
      <c r="A359" s="4" t="s">
        <v>0</v>
      </c>
      <c r="B359" s="15" t="s">
        <v>535</v>
      </c>
    </row>
    <row r="360" spans="1:2" ht="20.25" customHeight="1">
      <c r="A360" s="4" t="s">
        <v>198</v>
      </c>
      <c r="B360" s="15" t="s">
        <v>550</v>
      </c>
    </row>
    <row r="361" spans="1:4" ht="20.25" customHeight="1">
      <c r="A361" s="4" t="s">
        <v>3</v>
      </c>
      <c r="B361" s="9" t="s">
        <v>28</v>
      </c>
      <c r="C361" s="10" t="s">
        <v>58</v>
      </c>
      <c r="D361" s="10" t="s">
        <v>59</v>
      </c>
    </row>
    <row r="362" spans="1:4" ht="20.25" customHeight="1">
      <c r="A362" s="3" t="s">
        <v>388</v>
      </c>
      <c r="B362" s="15" t="s">
        <v>544</v>
      </c>
      <c r="C362" s="11">
        <v>0.7097222222222223</v>
      </c>
      <c r="D362" s="11">
        <f>C362</f>
        <v>0.7097222222222223</v>
      </c>
    </row>
    <row r="363" spans="1:4" ht="20.25" customHeight="1">
      <c r="A363" s="3" t="s">
        <v>389</v>
      </c>
      <c r="B363" s="15" t="s">
        <v>545</v>
      </c>
      <c r="C363" s="11">
        <v>1.4354166666666668</v>
      </c>
      <c r="D363" s="11">
        <f>C363-C362</f>
        <v>0.7256944444444445</v>
      </c>
    </row>
    <row r="364" spans="1:4" ht="20.25" customHeight="1">
      <c r="A364" s="3" t="s">
        <v>390</v>
      </c>
      <c r="B364" s="15" t="s">
        <v>546</v>
      </c>
      <c r="C364" s="11">
        <v>2.1791666666666667</v>
      </c>
      <c r="D364" s="11">
        <f>C364-C363</f>
        <v>0.7437499999999999</v>
      </c>
    </row>
    <row r="365" spans="1:4" ht="20.25" customHeight="1">
      <c r="A365" s="3" t="s">
        <v>391</v>
      </c>
      <c r="B365" s="15" t="s">
        <v>547</v>
      </c>
      <c r="C365" s="11">
        <v>2.9250000000000003</v>
      </c>
      <c r="D365" s="11">
        <f>C365-C364</f>
        <v>0.7458333333333336</v>
      </c>
    </row>
    <row r="367" spans="1:2" ht="20.25" customHeight="1">
      <c r="A367" s="4" t="s">
        <v>0</v>
      </c>
      <c r="B367" s="1" t="s">
        <v>1</v>
      </c>
    </row>
    <row r="368" spans="1:2" ht="20.25" customHeight="1">
      <c r="A368" s="4" t="s">
        <v>198</v>
      </c>
      <c r="B368" s="15" t="s">
        <v>581</v>
      </c>
    </row>
    <row r="369" spans="1:4" ht="20.25" customHeight="1">
      <c r="A369" s="4" t="s">
        <v>3</v>
      </c>
      <c r="B369" s="7" t="s">
        <v>32</v>
      </c>
      <c r="C369" s="10" t="s">
        <v>58</v>
      </c>
      <c r="D369" s="10" t="s">
        <v>59</v>
      </c>
    </row>
    <row r="370" spans="1:4" ht="20.25" customHeight="1">
      <c r="A370" s="3" t="s">
        <v>392</v>
      </c>
      <c r="B370" s="15" t="s">
        <v>420</v>
      </c>
      <c r="C370" s="11">
        <v>0.6687500000000001</v>
      </c>
      <c r="D370" s="11">
        <f>C370</f>
        <v>0.6687500000000001</v>
      </c>
    </row>
    <row r="371" spans="1:4" ht="20.25" customHeight="1">
      <c r="A371" s="3" t="s">
        <v>393</v>
      </c>
      <c r="B371" s="15" t="s">
        <v>559</v>
      </c>
      <c r="C371" s="11">
        <v>1.5055555555555555</v>
      </c>
      <c r="D371" s="11">
        <f>C371-C370</f>
        <v>0.8368055555555555</v>
      </c>
    </row>
    <row r="372" spans="1:4" ht="20.25" customHeight="1">
      <c r="A372" s="3" t="s">
        <v>394</v>
      </c>
      <c r="B372" s="15" t="s">
        <v>414</v>
      </c>
      <c r="C372" s="11">
        <v>2.2826388888888887</v>
      </c>
      <c r="D372" s="11">
        <f>C372-C371</f>
        <v>0.7770833333333331</v>
      </c>
    </row>
    <row r="373" spans="1:4" ht="20.25" customHeight="1">
      <c r="A373" s="3" t="s">
        <v>395</v>
      </c>
      <c r="B373" s="15" t="s">
        <v>582</v>
      </c>
      <c r="C373" s="11">
        <v>2.951388888888889</v>
      </c>
      <c r="D373" s="11">
        <f>C373-C372</f>
        <v>0.6687500000000002</v>
      </c>
    </row>
    <row r="375" spans="1:2" ht="20.25" customHeight="1">
      <c r="A375" s="4" t="s">
        <v>0</v>
      </c>
      <c r="B375" s="1" t="s">
        <v>1</v>
      </c>
    </row>
    <row r="376" spans="1:2" ht="20.25" customHeight="1">
      <c r="A376" s="4" t="s">
        <v>198</v>
      </c>
      <c r="B376" s="1" t="s">
        <v>585</v>
      </c>
    </row>
    <row r="377" spans="1:4" ht="20.25" customHeight="1">
      <c r="A377" s="4" t="s">
        <v>3</v>
      </c>
      <c r="B377" s="8" t="s">
        <v>27</v>
      </c>
      <c r="C377" s="10" t="s">
        <v>58</v>
      </c>
      <c r="D377" s="10" t="s">
        <v>59</v>
      </c>
    </row>
    <row r="378" spans="1:4" ht="20.25" customHeight="1">
      <c r="A378" s="3" t="s">
        <v>396</v>
      </c>
      <c r="B378" s="15" t="s">
        <v>570</v>
      </c>
      <c r="C378" s="11">
        <v>1.0152777777777777</v>
      </c>
      <c r="D378" s="11">
        <f>C378</f>
        <v>1.0152777777777777</v>
      </c>
    </row>
    <row r="379" spans="1:4" ht="20.25" customHeight="1">
      <c r="A379" s="3" t="s">
        <v>397</v>
      </c>
      <c r="B379" s="15" t="s">
        <v>577</v>
      </c>
      <c r="C379" s="11">
        <v>1.988888888888889</v>
      </c>
      <c r="D379" s="11">
        <f>C379-C378</f>
        <v>0.9736111111111112</v>
      </c>
    </row>
    <row r="380" spans="1:4" ht="20.25" customHeight="1">
      <c r="A380" s="3" t="s">
        <v>398</v>
      </c>
      <c r="B380" s="15" t="s">
        <v>583</v>
      </c>
      <c r="C380" s="11" t="s">
        <v>584</v>
      </c>
      <c r="D380" s="11"/>
    </row>
    <row r="381" spans="1:4" ht="20.25" customHeight="1">
      <c r="A381" s="3" t="s">
        <v>399</v>
      </c>
      <c r="B381" s="15"/>
      <c r="C381" s="11"/>
      <c r="D381" s="11"/>
    </row>
    <row r="382" spans="3:4" ht="20.25" customHeight="1">
      <c r="C382" s="12"/>
      <c r="D382" s="13">
        <f>SUM(D378:D381)-C381</f>
        <v>1.988888888888889</v>
      </c>
    </row>
    <row r="383" spans="1:2" ht="20.25" customHeight="1">
      <c r="A383" s="4" t="s">
        <v>0</v>
      </c>
      <c r="B383" s="15" t="s">
        <v>535</v>
      </c>
    </row>
    <row r="384" spans="1:2" ht="20.25" customHeight="1">
      <c r="A384" s="4" t="s">
        <v>198</v>
      </c>
      <c r="B384" s="15" t="s">
        <v>535</v>
      </c>
    </row>
    <row r="385" spans="1:4" ht="20.25" customHeight="1">
      <c r="A385" s="4" t="s">
        <v>3</v>
      </c>
      <c r="B385" s="7" t="s">
        <v>32</v>
      </c>
      <c r="C385" s="10" t="s">
        <v>58</v>
      </c>
      <c r="D385" s="10" t="s">
        <v>59</v>
      </c>
    </row>
    <row r="386" spans="1:4" ht="20.25" customHeight="1">
      <c r="A386" s="3" t="s">
        <v>561</v>
      </c>
      <c r="B386" s="15" t="s">
        <v>560</v>
      </c>
      <c r="C386" s="11">
        <v>0.6722222222222222</v>
      </c>
      <c r="D386" s="11">
        <f>C386</f>
        <v>0.6722222222222222</v>
      </c>
    </row>
    <row r="387" spans="1:4" ht="20.25" customHeight="1">
      <c r="A387" s="3"/>
      <c r="B387" s="15"/>
      <c r="C387" s="11"/>
      <c r="D387" s="11"/>
    </row>
    <row r="388" spans="1:4" ht="20.25" customHeight="1">
      <c r="A388" s="3"/>
      <c r="B388" s="15"/>
      <c r="C388" s="11"/>
      <c r="D388" s="11"/>
    </row>
    <row r="389" spans="1:4" ht="20.25" customHeight="1">
      <c r="A389" s="3"/>
      <c r="B389" s="15"/>
      <c r="C389" s="11"/>
      <c r="D389" s="11"/>
    </row>
    <row r="390" ht="20.25" customHeight="1">
      <c r="B390" s="15"/>
    </row>
    <row r="391" spans="1:2" ht="20.25" customHeight="1">
      <c r="A391" s="4" t="s">
        <v>0</v>
      </c>
      <c r="B391" s="15" t="s">
        <v>562</v>
      </c>
    </row>
    <row r="392" spans="1:2" ht="20.25" customHeight="1">
      <c r="A392" s="4" t="s">
        <v>198</v>
      </c>
      <c r="B392" s="15" t="s">
        <v>562</v>
      </c>
    </row>
    <row r="393" spans="1:4" ht="20.25" customHeight="1">
      <c r="A393" s="4" t="s">
        <v>3</v>
      </c>
      <c r="B393" s="7" t="s">
        <v>32</v>
      </c>
      <c r="C393" s="10" t="s">
        <v>58</v>
      </c>
      <c r="D393" s="10" t="s">
        <v>59</v>
      </c>
    </row>
    <row r="394" spans="1:4" ht="20.25" customHeight="1">
      <c r="A394" s="3" t="s">
        <v>400</v>
      </c>
      <c r="B394" s="15" t="s">
        <v>563</v>
      </c>
      <c r="C394" s="11">
        <v>0.7708333333333334</v>
      </c>
      <c r="D394" s="11">
        <f>C394</f>
        <v>0.7708333333333334</v>
      </c>
    </row>
    <row r="395" spans="1:4" ht="20.25" customHeight="1">
      <c r="A395" s="3" t="s">
        <v>401</v>
      </c>
      <c r="B395" s="15" t="s">
        <v>564</v>
      </c>
      <c r="C395" s="11">
        <v>1.4993055555555557</v>
      </c>
      <c r="D395" s="11">
        <f>C395-C394</f>
        <v>0.7284722222222223</v>
      </c>
    </row>
    <row r="396" spans="1:4" ht="20.25" customHeight="1">
      <c r="A396" s="3" t="s">
        <v>402</v>
      </c>
      <c r="B396" s="15" t="s">
        <v>412</v>
      </c>
      <c r="C396" s="11">
        <v>2.1534722222222222</v>
      </c>
      <c r="D396" s="11">
        <f>C396-C395</f>
        <v>0.6541666666666666</v>
      </c>
    </row>
    <row r="397" spans="1:4" ht="20.25" customHeight="1">
      <c r="A397" s="3" t="s">
        <v>403</v>
      </c>
      <c r="B397" s="15" t="s">
        <v>410</v>
      </c>
      <c r="C397" s="11">
        <v>2.804861111111111</v>
      </c>
      <c r="D397" s="11">
        <f>C397-C396</f>
        <v>0.6513888888888886</v>
      </c>
    </row>
  </sheetData>
  <sheetProtection/>
  <mergeCells count="1">
    <mergeCell ref="A2:B2"/>
  </mergeCells>
  <conditionalFormatting sqref="D14 D54 D94 D126 D166 D198 D230 D246 D270 D294 D318 D358 D382">
    <cfRule type="cellIs" priority="1" dxfId="0" operator="notEqual" stopIfTrue="1">
      <formula>0</formula>
    </cfRule>
  </conditionalFormatting>
  <printOptions/>
  <pageMargins left="0.7" right="0.18" top="0.46" bottom="0.31" header="0.3" footer="0.3"/>
  <pageSetup fitToHeight="8" horizontalDpi="600" verticalDpi="600" orientation="portrait" paperSize="9" scale="37" r:id="rId2"/>
  <headerFooter>
    <oddFooter>&amp;R&amp;"Palatino Linotype,Regular"&amp;11Page &amp;P</oddFooter>
  </headerFooter>
  <rowBreaks count="1" manualBreakCount="1">
    <brk id="10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I188"/>
  <sheetViews>
    <sheetView zoomScale="75" zoomScaleNormal="7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F14" sqref="F14"/>
    </sheetView>
  </sheetViews>
  <sheetFormatPr defaultColWidth="9.33203125" defaultRowHeight="12.75"/>
  <cols>
    <col min="1" max="1" width="9.33203125" style="5" customWidth="1"/>
    <col min="2" max="2" width="12.66015625" style="5" customWidth="1"/>
    <col min="3" max="3" width="15.33203125" style="48" customWidth="1"/>
    <col min="4" max="4" width="34.16015625" style="18" customWidth="1"/>
    <col min="5" max="5" width="42" style="20" bestFit="1" customWidth="1"/>
    <col min="6" max="6" width="53.5" style="20" bestFit="1" customWidth="1"/>
    <col min="7" max="7" width="40.83203125" style="18" customWidth="1"/>
    <col min="8" max="8" width="23.33203125" style="18" hidden="1" customWidth="1"/>
    <col min="9" max="9" width="15.33203125" style="5" customWidth="1"/>
    <col min="10" max="16384" width="9.33203125" style="5" customWidth="1"/>
  </cols>
  <sheetData>
    <row r="1" ht="23.25" customHeight="1"/>
    <row r="2" spans="2:4" ht="23.25" customHeight="1">
      <c r="B2" s="51" t="s">
        <v>422</v>
      </c>
      <c r="C2" s="52"/>
      <c r="D2" s="53"/>
    </row>
    <row r="3" spans="2:4" ht="23.25" customHeight="1">
      <c r="B3" s="60">
        <v>41167</v>
      </c>
      <c r="C3" s="60"/>
      <c r="D3" s="60"/>
    </row>
    <row r="4" spans="2:4" ht="23.25" customHeight="1">
      <c r="B4" s="51" t="s">
        <v>421</v>
      </c>
      <c r="C4" s="52"/>
      <c r="D4" s="53"/>
    </row>
    <row r="5" ht="23.25" customHeight="1"/>
    <row r="6" ht="23.25" customHeight="1"/>
    <row r="7" ht="23.25" customHeight="1">
      <c r="F7"/>
    </row>
    <row r="8" ht="23.25" customHeight="1"/>
    <row r="9" spans="2:9" s="54" customFormat="1" ht="42">
      <c r="B9" s="56" t="s">
        <v>65</v>
      </c>
      <c r="C9" s="56" t="s">
        <v>83</v>
      </c>
      <c r="D9" s="56" t="s">
        <v>56</v>
      </c>
      <c r="E9" s="56" t="s">
        <v>0</v>
      </c>
      <c r="F9" s="56" t="s">
        <v>2</v>
      </c>
      <c r="G9" s="56" t="s">
        <v>3</v>
      </c>
      <c r="H9" s="56" t="s">
        <v>58</v>
      </c>
      <c r="I9" s="56" t="s">
        <v>59</v>
      </c>
    </row>
    <row r="10" spans="1:9" ht="18">
      <c r="A10" s="5" t="s">
        <v>602</v>
      </c>
      <c r="B10" s="28" t="s">
        <v>62</v>
      </c>
      <c r="C10" s="48" t="str">
        <f>+'       Seniors  2012    '!A109</f>
        <v>D67</v>
      </c>
      <c r="D10" s="18" t="str">
        <f>+'       Seniors  2012    '!B109</f>
        <v>Henry Pearce (u20)</v>
      </c>
      <c r="E10" s="18" t="str">
        <f>+'       Seniors  2012    '!B103</f>
        <v>Tonbridge AC</v>
      </c>
      <c r="F10" s="18" t="str">
        <f>+'       Seniors  2012    '!B104</f>
        <v>Tonbridge AC MEN'S 2 </v>
      </c>
      <c r="G10" s="63" t="str">
        <f>+'       Seniors  2012    '!B105</f>
        <v>Senior Men's 4 x 4km</v>
      </c>
      <c r="H10" s="21">
        <f>+'       Seniors  2012    '!C109</f>
        <v>2.211805555555556</v>
      </c>
      <c r="I10" s="21">
        <f>+'       Seniors  2012    '!D109</f>
        <v>0.5319444444444446</v>
      </c>
    </row>
    <row r="11" spans="1:9" ht="18">
      <c r="A11" s="5" t="s">
        <v>603</v>
      </c>
      <c r="B11" s="23" t="s">
        <v>60</v>
      </c>
      <c r="C11" s="48" t="str">
        <f>+'       Seniors  2012    '!A19</f>
        <v>B7</v>
      </c>
      <c r="D11" s="18" t="str">
        <f>+'       Seniors  2012    '!B19</f>
        <v>Andy Rayner</v>
      </c>
      <c r="E11" s="18" t="str">
        <f>+'       Seniors  2012    '!B15</f>
        <v>Blackheath &amp; Bromley Harriers</v>
      </c>
      <c r="F11" s="22" t="str">
        <f>+'       Seniors  2012    '!B16</f>
        <v>Blackheath &amp; Bromley Harriers A Team</v>
      </c>
      <c r="G11" s="63" t="str">
        <f>+'       Seniors  2012    '!B17</f>
        <v>Senior Men's 4 x 4km</v>
      </c>
      <c r="H11" s="21">
        <f>+'       Seniors  2012    '!C19</f>
        <v>1.1159722222222224</v>
      </c>
      <c r="I11" s="21">
        <f>+'       Seniors  2012    '!D19</f>
        <v>0.5361111111111113</v>
      </c>
    </row>
    <row r="12" spans="1:9" ht="18">
      <c r="A12" s="5" t="s">
        <v>604</v>
      </c>
      <c r="B12" s="23" t="s">
        <v>60</v>
      </c>
      <c r="C12" s="48" t="str">
        <f>+'       Seniors  2012    '!A99</f>
        <v>B66</v>
      </c>
      <c r="D12" s="18" t="str">
        <f>+'       Seniors  2012    '!B99</f>
        <v>Steve Fennell</v>
      </c>
      <c r="E12" s="18" t="str">
        <f>+'       Seniors  2012    '!B95</f>
        <v>Tonbridge AC</v>
      </c>
      <c r="F12" s="22" t="str">
        <f>+'       Seniors  2012    '!B96</f>
        <v>Tonbridge AC MEN'S 1</v>
      </c>
      <c r="G12" s="63" t="str">
        <f>+'       Seniors  2012    '!B97</f>
        <v>Senior Men's 4 x 4km</v>
      </c>
      <c r="H12" s="21">
        <f>+'       Seniors  2012    '!C99</f>
        <v>1.0875000000000001</v>
      </c>
      <c r="I12" s="21">
        <f>+'       Seniors  2012    '!D99</f>
        <v>0.5388888888888891</v>
      </c>
    </row>
    <row r="13" spans="1:9" ht="18">
      <c r="A13" s="5" t="s">
        <v>605</v>
      </c>
      <c r="B13" s="17" t="s">
        <v>57</v>
      </c>
      <c r="C13" s="48" t="str">
        <f>+'       Seniors  2012    '!A122</f>
        <v>A69</v>
      </c>
      <c r="D13" s="18" t="str">
        <f>+'       Seniors  2012    '!B122</f>
        <v>Sean Molloy (u17)</v>
      </c>
      <c r="E13" s="18" t="str">
        <f>+'       Seniors  2012    '!B119</f>
        <v>Tonbridge AC</v>
      </c>
      <c r="F13" s="20" t="str">
        <f>+'       Seniors  2012    '!B120</f>
        <v>Tonbridge AC MEN'S 4</v>
      </c>
      <c r="G13" s="63" t="str">
        <f>+'       Seniors  2012    '!B121</f>
        <v>Senior Men's 4 x 4km</v>
      </c>
      <c r="H13" s="21">
        <f>+'       Seniors  2012    '!C122</f>
        <v>0.5423611111111112</v>
      </c>
      <c r="I13" s="21">
        <f>+'       Seniors  2012    '!D122</f>
        <v>0.5423611111111112</v>
      </c>
    </row>
    <row r="14" spans="1:9" ht="18">
      <c r="A14" s="5" t="s">
        <v>606</v>
      </c>
      <c r="B14" s="25" t="s">
        <v>61</v>
      </c>
      <c r="C14" s="48" t="str">
        <f>+'       Seniors  2012    '!A124</f>
        <v>C69</v>
      </c>
      <c r="D14" s="18" t="str">
        <f>+'       Seniors  2012    '!B124</f>
        <v>Kieran Reilly (2nd claim u20))</v>
      </c>
      <c r="E14" s="18" t="str">
        <f>+'       Seniors  2012    '!B119</f>
        <v>Tonbridge AC</v>
      </c>
      <c r="F14" s="18" t="str">
        <f>+'       Seniors  2012    '!B120</f>
        <v>Tonbridge AC MEN'S 4</v>
      </c>
      <c r="G14" s="64" t="str">
        <f>+'       Seniors  2012    '!B121</f>
        <v>Senior Men's 4 x 4km</v>
      </c>
      <c r="H14" s="21">
        <f>+'       Seniors  2012    '!C124</f>
        <v>1.6916666666666667</v>
      </c>
      <c r="I14" s="21">
        <f>+'       Seniors  2012    '!D124</f>
        <v>0.5444444444444443</v>
      </c>
    </row>
    <row r="15" spans="1:9" ht="18">
      <c r="A15" s="5" t="s">
        <v>607</v>
      </c>
      <c r="B15" s="17" t="s">
        <v>57</v>
      </c>
      <c r="C15" s="48" t="str">
        <f>+'       Seniors  2012    '!A106</f>
        <v>A67</v>
      </c>
      <c r="D15" s="18" t="str">
        <f>+'       Seniors  2012    '!B106</f>
        <v>Tom Cox (u20)</v>
      </c>
      <c r="E15" s="18" t="str">
        <f>+'       Seniors  2012    '!B103</f>
        <v>Tonbridge AC</v>
      </c>
      <c r="F15" s="20" t="str">
        <f>+'       Seniors  2012    '!B104</f>
        <v>Tonbridge AC MEN'S 2 </v>
      </c>
      <c r="G15" s="63" t="str">
        <f>+'       Seniors  2012    '!B105</f>
        <v>Senior Men's 4 x 4km</v>
      </c>
      <c r="H15" s="21">
        <f>+'       Seniors  2012    '!C106</f>
        <v>0.5444444444444444</v>
      </c>
      <c r="I15" s="21">
        <f>+'       Seniors  2012    '!D106</f>
        <v>0.5444444444444444</v>
      </c>
    </row>
    <row r="16" spans="1:9" ht="18">
      <c r="A16" s="5" t="s">
        <v>608</v>
      </c>
      <c r="B16" s="17" t="s">
        <v>57</v>
      </c>
      <c r="C16" s="48" t="str">
        <f>+'       Seniors  2012    '!A98</f>
        <v>A66</v>
      </c>
      <c r="D16" s="18" t="str">
        <f>+'       Seniors  2012    '!B98</f>
        <v>Dan Bradley</v>
      </c>
      <c r="E16" s="18" t="str">
        <f>+'       Seniors  2012    '!B95</f>
        <v>Tonbridge AC</v>
      </c>
      <c r="F16" s="20" t="str">
        <f>+'       Seniors  2012    '!B96</f>
        <v>Tonbridge AC MEN'S 1</v>
      </c>
      <c r="G16" s="63" t="str">
        <f>+'       Seniors  2012    '!B97</f>
        <v>Senior Men's 4 x 4km</v>
      </c>
      <c r="H16" s="21">
        <f>+'       Seniors  2012    '!C98</f>
        <v>0.548611111111111</v>
      </c>
      <c r="I16" s="21">
        <f>+'       Seniors  2012    '!D98</f>
        <v>0.548611111111111</v>
      </c>
    </row>
    <row r="17" spans="1:9" ht="18">
      <c r="A17" s="5" t="s">
        <v>609</v>
      </c>
      <c r="B17" s="17" t="s">
        <v>57</v>
      </c>
      <c r="C17" s="48" t="str">
        <f>+'       Seniors  2012    '!A234</f>
        <v>A83</v>
      </c>
      <c r="D17" s="18" t="str">
        <f>+'       Seniors  2012    '!B234</f>
        <v>Jason Cherriman</v>
      </c>
      <c r="E17" s="18" t="str">
        <f>+'       Seniors  2012    '!B231</f>
        <v>Orpington Road Runners</v>
      </c>
      <c r="F17" s="20" t="str">
        <f>+'       Seniors  2012    '!B232</f>
        <v>Orpington Road Runners 83</v>
      </c>
      <c r="G17" s="63" t="str">
        <f>+'       Seniors  2012    '!B233</f>
        <v>Senior Men's 4 x 4km</v>
      </c>
      <c r="H17" s="21">
        <f>+'       Seniors  2012    '!C234</f>
        <v>0.5541666666666667</v>
      </c>
      <c r="I17" s="21">
        <f>+'       Seniors  2012    '!D234</f>
        <v>0.5541666666666667</v>
      </c>
    </row>
    <row r="18" spans="1:9" ht="18">
      <c r="A18" s="5" t="s">
        <v>610</v>
      </c>
      <c r="B18" s="28" t="s">
        <v>62</v>
      </c>
      <c r="C18" s="48" t="str">
        <f>+'       Seniors  2012    '!A21</f>
        <v>D7</v>
      </c>
      <c r="D18" s="18" t="str">
        <f>+'       Seniors  2012    '!B21</f>
        <v>Colin Norris</v>
      </c>
      <c r="E18" s="18" t="str">
        <f>+'       Seniors  2012    '!B15</f>
        <v>Blackheath &amp; Bromley Harriers</v>
      </c>
      <c r="F18" s="18" t="str">
        <f>+'       Seniors  2012    '!B16</f>
        <v>Blackheath &amp; Bromley Harriers A Team</v>
      </c>
      <c r="G18" s="63" t="str">
        <f>+'       Seniors  2012    '!B17</f>
        <v>Senior Men's 4 x 4km</v>
      </c>
      <c r="H18" s="21">
        <f>+'       Seniors  2012    '!C21</f>
        <v>2.2416666666666667</v>
      </c>
      <c r="I18" s="21">
        <f>+'       Seniors  2012    '!D21</f>
        <v>0.554861111111111</v>
      </c>
    </row>
    <row r="19" spans="1:9" ht="18">
      <c r="A19" s="5" t="s">
        <v>611</v>
      </c>
      <c r="B19" s="28" t="s">
        <v>62</v>
      </c>
      <c r="C19" s="48" t="str">
        <f>+'       Seniors  2012    '!A117</f>
        <v>D68</v>
      </c>
      <c r="D19" s="18" t="str">
        <f>+'       Seniors  2012    '!B117</f>
        <v>James West (u17)</v>
      </c>
      <c r="E19" s="18" t="str">
        <f>+'       Seniors  2012    '!B111</f>
        <v>Tonbridge AC</v>
      </c>
      <c r="F19" s="18" t="str">
        <f>+'       Seniors  2012    '!B112</f>
        <v>Tonbridge AC MEN'S 3</v>
      </c>
      <c r="G19" s="63" t="str">
        <f>+'       Seniors  2012    '!B113</f>
        <v>Senior Men's 4 x 4km</v>
      </c>
      <c r="H19" s="21">
        <f>+'       Seniors  2012    '!C117</f>
        <v>2.272222222222222</v>
      </c>
      <c r="I19" s="21">
        <f>+'       Seniors  2012    '!D117</f>
        <v>0.5631944444444443</v>
      </c>
    </row>
    <row r="20" spans="1:9" ht="18">
      <c r="A20" s="5" t="s">
        <v>612</v>
      </c>
      <c r="B20" s="28" t="s">
        <v>62</v>
      </c>
      <c r="C20" s="48" t="str">
        <f>+'       Seniors  2012    '!A101</f>
        <v>D66</v>
      </c>
      <c r="D20" s="18" t="str">
        <f>+'       Seniors  2012    '!B101</f>
        <v>Ben Cole</v>
      </c>
      <c r="E20" s="18" t="str">
        <f>+'       Seniors  2012    '!B95</f>
        <v>Tonbridge AC</v>
      </c>
      <c r="F20" s="18" t="str">
        <f>+'       Seniors  2012    '!B96</f>
        <v>Tonbridge AC MEN'S 1</v>
      </c>
      <c r="G20" s="63" t="str">
        <f>+'       Seniors  2012    '!B97</f>
        <v>Senior Men's 4 x 4km</v>
      </c>
      <c r="H20" s="21">
        <f>+'       Seniors  2012    '!C101</f>
        <v>2.2159722222222222</v>
      </c>
      <c r="I20" s="21">
        <f>+'       Seniors  2012    '!D101</f>
        <v>0.5638888888888889</v>
      </c>
    </row>
    <row r="21" spans="1:9" ht="18">
      <c r="A21" s="5" t="s">
        <v>613</v>
      </c>
      <c r="B21" s="25" t="s">
        <v>61</v>
      </c>
      <c r="C21" s="48" t="str">
        <f>+'       Seniors  2012    '!A100</f>
        <v>C66</v>
      </c>
      <c r="D21" s="18" t="str">
        <f>+'       Seniors  2012    '!B100</f>
        <v>Dominic Brown (u20) </v>
      </c>
      <c r="E21" s="18" t="str">
        <f>+'       Seniors  2012    '!B95</f>
        <v>Tonbridge AC</v>
      </c>
      <c r="F21" s="18" t="str">
        <f>+'       Seniors  2012    '!B96</f>
        <v>Tonbridge AC MEN'S 1</v>
      </c>
      <c r="G21" s="64" t="str">
        <f>+'       Seniors  2012    '!B97</f>
        <v>Senior Men's 4 x 4km</v>
      </c>
      <c r="H21" s="21">
        <f>+'       Seniors  2012    '!C100</f>
        <v>1.6520833333333333</v>
      </c>
      <c r="I21" s="21">
        <f>+'       Seniors  2012    '!D100</f>
        <v>0.5645833333333332</v>
      </c>
    </row>
    <row r="22" spans="1:9" ht="18">
      <c r="A22" s="5" t="s">
        <v>614</v>
      </c>
      <c r="B22" s="23" t="s">
        <v>60</v>
      </c>
      <c r="C22" s="48" t="str">
        <f>+'       Seniors  2012    '!A115</f>
        <v>B68</v>
      </c>
      <c r="D22" s="18" t="str">
        <f>+'       Seniors  2012    '!B115</f>
        <v>Jamie Bryant (u20)</v>
      </c>
      <c r="E22" s="18" t="str">
        <f>+'       Seniors  2012    '!B111</f>
        <v>Tonbridge AC</v>
      </c>
      <c r="F22" s="22" t="str">
        <f>+'       Seniors  2012    '!B112</f>
        <v>Tonbridge AC MEN'S 3</v>
      </c>
      <c r="G22" s="63" t="str">
        <f>+'       Seniors  2012    '!B113</f>
        <v>Senior Men's 4 x 4km</v>
      </c>
      <c r="H22" s="21">
        <f>+'       Seniors  2012    '!C115</f>
        <v>1.1388888888888888</v>
      </c>
      <c r="I22" s="21">
        <f>+'       Seniors  2012    '!D115</f>
        <v>0.5645833333333333</v>
      </c>
    </row>
    <row r="23" spans="1:9" ht="18">
      <c r="A23" s="5" t="s">
        <v>615</v>
      </c>
      <c r="B23" s="25" t="s">
        <v>61</v>
      </c>
      <c r="C23" s="48" t="str">
        <f>+'       Seniors  2012    '!A108</f>
        <v>C67</v>
      </c>
      <c r="D23" s="18" t="str">
        <f>+'       Seniors  2012    '!B108</f>
        <v>Luca Russo (u20)</v>
      </c>
      <c r="E23" s="18" t="str">
        <f>+'       Seniors  2012    '!B103</f>
        <v>Tonbridge AC</v>
      </c>
      <c r="F23" s="18" t="str">
        <f>+'       Seniors  2012    '!B104</f>
        <v>Tonbridge AC MEN'S 2 </v>
      </c>
      <c r="G23" s="64" t="str">
        <f>+'       Seniors  2012    '!B105</f>
        <v>Senior Men's 4 x 4km</v>
      </c>
      <c r="H23" s="21">
        <f>+'       Seniors  2012    '!C108</f>
        <v>1.6798611111111112</v>
      </c>
      <c r="I23" s="21">
        <f>+'       Seniors  2012    '!D108</f>
        <v>0.5666666666666669</v>
      </c>
    </row>
    <row r="24" spans="1:9" ht="18">
      <c r="A24" s="5" t="s">
        <v>616</v>
      </c>
      <c r="B24" s="23" t="s">
        <v>60</v>
      </c>
      <c r="C24" s="48" t="str">
        <f>+'       Seniors  2012    '!A107</f>
        <v>B67</v>
      </c>
      <c r="D24" s="18" t="str">
        <f>+'       Seniors  2012    '!B107</f>
        <v>Ryan Driscoll (u20) </v>
      </c>
      <c r="E24" s="18" t="str">
        <f>+'       Seniors  2012    '!B103</f>
        <v>Tonbridge AC</v>
      </c>
      <c r="F24" s="22" t="str">
        <f>+'       Seniors  2012    '!B104</f>
        <v>Tonbridge AC MEN'S 2 </v>
      </c>
      <c r="G24" s="63" t="str">
        <f>+'       Seniors  2012    '!B105</f>
        <v>Senior Men's 4 x 4km</v>
      </c>
      <c r="H24" s="21">
        <f>+'       Seniors  2012    '!C107</f>
        <v>1.1131944444444444</v>
      </c>
      <c r="I24" s="21">
        <f>+'       Seniors  2012    '!D107</f>
        <v>0.56875</v>
      </c>
    </row>
    <row r="25" spans="1:9" ht="18">
      <c r="A25" s="5" t="s">
        <v>617</v>
      </c>
      <c r="B25" s="25" t="s">
        <v>61</v>
      </c>
      <c r="C25" s="48" t="str">
        <f>+'       Seniors  2012    '!A116</f>
        <v>C68</v>
      </c>
      <c r="D25" s="18" t="str">
        <f>+'       Seniors  2012    '!B116</f>
        <v>George Duggan (u17)</v>
      </c>
      <c r="E25" s="18" t="str">
        <f>+'       Seniors  2012    '!B111</f>
        <v>Tonbridge AC</v>
      </c>
      <c r="F25" s="18" t="str">
        <f>+'       Seniors  2012    '!B112</f>
        <v>Tonbridge AC MEN'S 3</v>
      </c>
      <c r="G25" s="64" t="str">
        <f>+'       Seniors  2012    '!B113</f>
        <v>Senior Men's 4 x 4km</v>
      </c>
      <c r="H25" s="21">
        <f>+'       Seniors  2012    '!C116</f>
        <v>1.7090277777777778</v>
      </c>
      <c r="I25" s="21">
        <f>+'       Seniors  2012    '!D116</f>
        <v>0.570138888888889</v>
      </c>
    </row>
    <row r="26" spans="1:9" ht="18">
      <c r="A26" s="5" t="s">
        <v>618</v>
      </c>
      <c r="B26" s="25" t="s">
        <v>61</v>
      </c>
      <c r="C26" s="48" t="str">
        <f>+'       Seniors  2012    '!A20</f>
        <v>C7</v>
      </c>
      <c r="D26" s="18" t="str">
        <f>+'       Seniors  2012    '!B20</f>
        <v>Ben Cockburn</v>
      </c>
      <c r="E26" s="18" t="str">
        <f>+'       Seniors  2012    '!B15</f>
        <v>Blackheath &amp; Bromley Harriers</v>
      </c>
      <c r="F26" s="18" t="str">
        <f>+'       Seniors  2012    '!B16</f>
        <v>Blackheath &amp; Bromley Harriers A Team</v>
      </c>
      <c r="G26" s="64" t="str">
        <f>+'       Seniors  2012    '!B17</f>
        <v>Senior Men's 4 x 4km</v>
      </c>
      <c r="H26" s="21">
        <f>+'       Seniors  2012    '!C20</f>
        <v>1.6868055555555557</v>
      </c>
      <c r="I26" s="21">
        <f>+'       Seniors  2012    '!D20</f>
        <v>0.5708333333333333</v>
      </c>
    </row>
    <row r="27" spans="1:9" ht="18">
      <c r="A27" s="5" t="s">
        <v>619</v>
      </c>
      <c r="B27" s="17" t="s">
        <v>57</v>
      </c>
      <c r="C27" s="48" t="str">
        <f>+'       Seniors  2012    '!A114</f>
        <v>A68</v>
      </c>
      <c r="D27" s="18" t="str">
        <f>+'       Seniors  2012    '!B114</f>
        <v>Corey De’Ath (u17)</v>
      </c>
      <c r="E27" s="18" t="str">
        <f>+'       Seniors  2012    '!B111</f>
        <v>Tonbridge AC</v>
      </c>
      <c r="F27" s="20" t="str">
        <f>+'       Seniors  2012    '!B112</f>
        <v>Tonbridge AC MEN'S 3</v>
      </c>
      <c r="G27" s="63" t="str">
        <f>+'       Seniors  2012    '!B113</f>
        <v>Senior Men's 4 x 4km</v>
      </c>
      <c r="H27" s="21">
        <f>+'       Seniors  2012    '!C114</f>
        <v>0.5743055555555555</v>
      </c>
      <c r="I27" s="21">
        <f>+'       Seniors  2012    '!D114</f>
        <v>0.5743055555555555</v>
      </c>
    </row>
    <row r="28" spans="1:9" ht="18">
      <c r="A28" s="5" t="s">
        <v>620</v>
      </c>
      <c r="B28" s="28" t="s">
        <v>62</v>
      </c>
      <c r="C28" s="48" t="str">
        <f>+'       Seniors  2012    '!A125</f>
        <v>D69</v>
      </c>
      <c r="D28" s="18" t="str">
        <f>+'       Seniors  2012    '!B125</f>
        <v>James Pigot</v>
      </c>
      <c r="E28" s="18" t="str">
        <f>+'       Seniors  2012    '!B119</f>
        <v>Tonbridge AC</v>
      </c>
      <c r="F28" s="18" t="str">
        <f>+'       Seniors  2012    '!B120</f>
        <v>Tonbridge AC MEN'S 4</v>
      </c>
      <c r="G28" s="63" t="str">
        <f>+'       Seniors  2012    '!B121</f>
        <v>Senior Men's 4 x 4km</v>
      </c>
      <c r="H28" s="21">
        <f>+'       Seniors  2012    '!C125</f>
        <v>2.2666666666666666</v>
      </c>
      <c r="I28" s="21">
        <f>+'       Seniors  2012    '!D125</f>
        <v>0.575</v>
      </c>
    </row>
    <row r="29" spans="1:9" ht="18">
      <c r="A29" s="5" t="s">
        <v>621</v>
      </c>
      <c r="B29" s="17" t="s">
        <v>57</v>
      </c>
      <c r="C29" s="48" t="str">
        <f>+'       Seniors  2012    '!A18</f>
        <v>A7</v>
      </c>
      <c r="D29" s="18" t="str">
        <f>+'       Seniors  2012    '!B18</f>
        <v>Alex Gibbins</v>
      </c>
      <c r="E29" s="18" t="str">
        <f>+'       Seniors  2012    '!B15</f>
        <v>Blackheath &amp; Bromley Harriers</v>
      </c>
      <c r="F29" s="20" t="str">
        <f>+'       Seniors  2012    '!B16</f>
        <v>Blackheath &amp; Bromley Harriers A Team</v>
      </c>
      <c r="G29" s="63" t="str">
        <f>+'       Seniors  2012    '!B17</f>
        <v>Senior Men's 4 x 4km</v>
      </c>
      <c r="H29" s="21">
        <f>+'       Seniors  2012    '!C18</f>
        <v>0.579861111111111</v>
      </c>
      <c r="I29" s="21">
        <f>+'       Seniors  2012    '!D18</f>
        <v>0.579861111111111</v>
      </c>
    </row>
    <row r="30" spans="1:9" ht="18">
      <c r="A30" s="5" t="s">
        <v>622</v>
      </c>
      <c r="B30" s="17" t="s">
        <v>57</v>
      </c>
      <c r="C30" s="48" t="str">
        <f>+'       Seniors  2012    '!A26</f>
        <v>A8</v>
      </c>
      <c r="D30" s="18" t="str">
        <f>+'       Seniors  2012    '!B26</f>
        <v>Adam Atkinson</v>
      </c>
      <c r="E30" s="18" t="str">
        <f>+'       Seniors  2012    '!B23</f>
        <v>Blackheath &amp; Bromley Harriers</v>
      </c>
      <c r="F30" s="20" t="str">
        <f>+'       Seniors  2012    '!B24</f>
        <v>Blackheath &amp; Bromley Harriers B Team</v>
      </c>
      <c r="G30" s="63" t="str">
        <f>+'       Seniors  2012    '!B25</f>
        <v>Senior Men's 4 x 4km</v>
      </c>
      <c r="H30" s="21">
        <f>+'       Seniors  2012    '!C26</f>
        <v>0.5840277777777778</v>
      </c>
      <c r="I30" s="21">
        <f>+'       Seniors  2012    '!D26</f>
        <v>0.5840277777777778</v>
      </c>
    </row>
    <row r="31" spans="1:9" ht="18">
      <c r="A31" s="5" t="s">
        <v>623</v>
      </c>
      <c r="B31" s="28" t="s">
        <v>62</v>
      </c>
      <c r="C31" s="48" t="str">
        <f>+'       Seniors  2012    '!A29</f>
        <v>D8</v>
      </c>
      <c r="D31" s="18" t="str">
        <f>+'       Seniors  2012    '!B29</f>
        <v>Phil Seseman</v>
      </c>
      <c r="E31" s="18" t="str">
        <f>+'       Seniors  2012    '!B23</f>
        <v>Blackheath &amp; Bromley Harriers</v>
      </c>
      <c r="F31" s="18" t="str">
        <f>+'       Seniors  2012    '!B24</f>
        <v>Blackheath &amp; Bromley Harriers B Team</v>
      </c>
      <c r="G31" s="63" t="str">
        <f>+'       Seniors  2012    '!B25</f>
        <v>Senior Men's 4 x 4km</v>
      </c>
      <c r="H31" s="21">
        <f>+'       Seniors  2012    '!C29</f>
        <v>2.397222222222222</v>
      </c>
      <c r="I31" s="21">
        <f>+'       Seniors  2012    '!D29</f>
        <v>0.586111111111111</v>
      </c>
    </row>
    <row r="32" spans="1:9" ht="18">
      <c r="A32" s="5" t="s">
        <v>624</v>
      </c>
      <c r="B32" s="17" t="s">
        <v>57</v>
      </c>
      <c r="C32" s="48" t="str">
        <f>+'       Seniors  2012    '!A130</f>
        <v>A70</v>
      </c>
      <c r="D32" s="18" t="str">
        <f>+'       Seniors  2012    '!B130</f>
        <v>Cameron Knapp (u20)</v>
      </c>
      <c r="E32" s="18" t="str">
        <f>+'       Seniors  2012    '!B127</f>
        <v>Tonbridge AC</v>
      </c>
      <c r="F32" s="20" t="str">
        <f>+'       Seniors  2012    '!B128</f>
        <v>Tonbridge AC MEN'S 5</v>
      </c>
      <c r="G32" s="63" t="str">
        <f>+'       Seniors  2012    '!B129</f>
        <v>Senior Men's 4 x 4km</v>
      </c>
      <c r="H32" s="21">
        <f>+'       Seniors  2012    '!C130</f>
        <v>0.5861111111111111</v>
      </c>
      <c r="I32" s="21">
        <f>+'       Seniors  2012    '!D130</f>
        <v>0.5861111111111111</v>
      </c>
    </row>
    <row r="33" spans="1:9" ht="18">
      <c r="A33" s="5" t="s">
        <v>625</v>
      </c>
      <c r="B33" s="17" t="s">
        <v>57</v>
      </c>
      <c r="C33" s="48" t="str">
        <f>+'       Seniors  2012    '!A346</f>
        <v>A97</v>
      </c>
      <c r="D33" s="18" t="str">
        <f>+'       Seniors  2012    '!B346</f>
        <v>Buzz Shepherd</v>
      </c>
      <c r="E33" s="18" t="str">
        <f>+'       Seniors  2012    '!B343</f>
        <v>Dulwich </v>
      </c>
      <c r="F33" s="22" t="str">
        <f>+'       Seniors  2012    '!B344</f>
        <v>Dulwich  Men</v>
      </c>
      <c r="G33" s="63" t="str">
        <f>+'       Seniors  2012    '!B345</f>
        <v>Senior Men's 4 x 4km</v>
      </c>
      <c r="H33" s="21">
        <f>+'       Seniors  2012    '!C346</f>
        <v>0.5965277777777778</v>
      </c>
      <c r="I33" s="21">
        <f>+'       Seniors  2012    '!D346</f>
        <v>0.5965277777777778</v>
      </c>
    </row>
    <row r="34" spans="1:9" ht="18">
      <c r="A34" s="5" t="s">
        <v>626</v>
      </c>
      <c r="B34" s="17" t="s">
        <v>57</v>
      </c>
      <c r="C34" s="48" t="str">
        <f>+'       Seniors  2012    '!A314</f>
        <v>A93</v>
      </c>
      <c r="D34" s="18" t="str">
        <f>+'       Seniors  2012    '!B314</f>
        <v>will fuller</v>
      </c>
      <c r="E34" s="18" t="str">
        <f>+'       Seniors  2012    '!B311</f>
        <v>Blackheath &amp; Bromley Harriers</v>
      </c>
      <c r="F34" s="22" t="str">
        <f>+'       Seniors  2012    '!B312</f>
        <v>bb u17 a</v>
      </c>
      <c r="G34" s="63" t="str">
        <f>+'       Seniors  2012    '!B313</f>
        <v>Senior Men's 4 x 4km</v>
      </c>
      <c r="H34" s="21">
        <f>+'       Seniors  2012    '!C314</f>
        <v>0.5972222222222222</v>
      </c>
      <c r="I34" s="21">
        <f>+'       Seniors  2012    '!D314</f>
        <v>0.5972222222222222</v>
      </c>
    </row>
    <row r="35" spans="1:9" ht="18">
      <c r="A35" s="5" t="s">
        <v>627</v>
      </c>
      <c r="B35" s="17" t="s">
        <v>57</v>
      </c>
      <c r="C35" s="48" t="str">
        <f>+'       Seniors  2012    '!A138</f>
        <v>A71</v>
      </c>
      <c r="D35" s="18" t="str">
        <f>+'       Seniors  2012    '!B138</f>
        <v>Miles Weatherseed (u17)</v>
      </c>
      <c r="E35" s="18" t="str">
        <f>+'       Seniors  2012    '!B135</f>
        <v>Tonbridge AC</v>
      </c>
      <c r="F35" s="20" t="str">
        <f>+'       Seniors  2012    '!B136</f>
        <v>Tonbridge AC MEN'S 6</v>
      </c>
      <c r="G35" s="63" t="str">
        <f>+'       Seniors  2012    '!B137</f>
        <v>Senior Men's 4 x 4km</v>
      </c>
      <c r="H35" s="21">
        <f>+'       Seniors  2012    '!C138</f>
        <v>0.6013888888888889</v>
      </c>
      <c r="I35" s="21">
        <f>+'       Seniors  2012    '!D138</f>
        <v>0.6013888888888889</v>
      </c>
    </row>
    <row r="36" spans="1:9" ht="18">
      <c r="A36" s="5" t="s">
        <v>628</v>
      </c>
      <c r="B36" s="17" t="s">
        <v>57</v>
      </c>
      <c r="C36" s="48" t="str">
        <f>+'       Seniors  2012    '!A34</f>
        <v>A10</v>
      </c>
      <c r="D36" s="18" t="str">
        <f>+'       Seniors  2012    '!B34</f>
        <v>Sam Proctor</v>
      </c>
      <c r="E36" s="18" t="str">
        <f>+'       Seniors  2012    '!B31</f>
        <v>Blackheath &amp; Bromley Harriers</v>
      </c>
      <c r="F36" s="20" t="str">
        <f>+'       Seniors  2012    '!B32</f>
        <v>Blackheath &amp; Bromley Harriers C Team</v>
      </c>
      <c r="G36" s="63" t="str">
        <f>+'       Seniors  2012    '!B33</f>
        <v>Senior Men's 4 x 4km</v>
      </c>
      <c r="H36" s="21">
        <f>+'       Seniors  2012    '!C34</f>
        <v>0.6020833333333333</v>
      </c>
      <c r="I36" s="21">
        <f>+'       Seniors  2012    '!D34</f>
        <v>0.6020833333333333</v>
      </c>
    </row>
    <row r="37" spans="1:9" ht="18">
      <c r="A37" s="5" t="s">
        <v>629</v>
      </c>
      <c r="B37" s="25" t="s">
        <v>61</v>
      </c>
      <c r="C37" s="48" t="str">
        <f>+'       Seniors  2012    '!A132</f>
        <v>C70</v>
      </c>
      <c r="D37" s="18" t="str">
        <f>+'       Seniors  2012    '!B132</f>
        <v>Karim Habibi</v>
      </c>
      <c r="E37" s="18" t="str">
        <f>+'       Seniors  2012    '!B127</f>
        <v>Tonbridge AC</v>
      </c>
      <c r="F37" s="18" t="str">
        <f>+'       Seniors  2012    '!B128</f>
        <v>Tonbridge AC MEN'S 5</v>
      </c>
      <c r="G37" s="64" t="str">
        <f>+'       Seniors  2012    '!B129</f>
        <v>Senior Men's 4 x 4km</v>
      </c>
      <c r="H37" s="21">
        <f>+'       Seniors  2012    '!C132</f>
        <v>1.8027777777777778</v>
      </c>
      <c r="I37" s="21">
        <f>+'       Seniors  2012    '!D132</f>
        <v>0.6034722222222222</v>
      </c>
    </row>
    <row r="38" spans="1:9" ht="18">
      <c r="A38" s="5" t="s">
        <v>630</v>
      </c>
      <c r="B38" s="23" t="s">
        <v>60</v>
      </c>
      <c r="C38" s="48" t="str">
        <f>+'       Seniors  2012    '!A123</f>
        <v>B69</v>
      </c>
      <c r="D38" s="18" t="str">
        <f>+'       Seniors  2012    '!B123</f>
        <v> Ben Foreman (u17) </v>
      </c>
      <c r="E38" s="18" t="str">
        <f>+'       Seniors  2012    '!B119</f>
        <v>Tonbridge AC</v>
      </c>
      <c r="F38" s="22" t="str">
        <f>+'       Seniors  2012    '!B120</f>
        <v>Tonbridge AC MEN'S 4</v>
      </c>
      <c r="G38" s="63" t="str">
        <f>+'       Seniors  2012    '!B121</f>
        <v>Senior Men's 4 x 4km</v>
      </c>
      <c r="H38" s="21">
        <f>+'       Seniors  2012    '!C123</f>
        <v>1.1472222222222224</v>
      </c>
      <c r="I38" s="21">
        <f>+'       Seniors  2012    '!D123</f>
        <v>0.6048611111111112</v>
      </c>
    </row>
    <row r="39" spans="1:9" ht="18">
      <c r="A39" s="5" t="s">
        <v>631</v>
      </c>
      <c r="B39" s="28" t="s">
        <v>62</v>
      </c>
      <c r="C39" s="48" t="str">
        <f>+'       Seniors  2012    '!A229</f>
        <v>D82</v>
      </c>
      <c r="D39" s="18" t="str">
        <f>+'       Seniors  2012    '!B229</f>
        <v>Stuart Crispin</v>
      </c>
      <c r="E39" s="18" t="str">
        <f>+'       Seniors  2012    '!B223</f>
        <v>No Club</v>
      </c>
      <c r="F39" s="18" t="str">
        <f>+'       Seniors  2012    '!B224</f>
        <v>Woodland Way Warriors</v>
      </c>
      <c r="G39" s="18" t="str">
        <f>+'       Seniors  2012    '!B225</f>
        <v>Senior Mixed  4 x 4km</v>
      </c>
      <c r="H39" s="21">
        <f>+'       Seniors  2012    '!C229</f>
        <v>3.1548611111111113</v>
      </c>
      <c r="I39" s="21">
        <f>+'       Seniors  2012    '!D229</f>
        <v>0.6083333333333334</v>
      </c>
    </row>
    <row r="40" spans="1:9" ht="18">
      <c r="A40" s="5" t="s">
        <v>632</v>
      </c>
      <c r="B40" s="23" t="s">
        <v>60</v>
      </c>
      <c r="C40" s="48" t="str">
        <f>+'       Seniors  2012    '!A27</f>
        <v>B8</v>
      </c>
      <c r="D40" s="18" t="str">
        <f>+'       Seniors  2012    '!B27</f>
        <v>Danny Brewer</v>
      </c>
      <c r="E40" s="18" t="str">
        <f>+'       Seniors  2012    '!B23</f>
        <v>Blackheath &amp; Bromley Harriers</v>
      </c>
      <c r="F40" s="22" t="str">
        <f>+'       Seniors  2012    '!B24</f>
        <v>Blackheath &amp; Bromley Harriers B Team</v>
      </c>
      <c r="G40" s="63" t="str">
        <f>+'       Seniors  2012    '!B25</f>
        <v>Senior Men's 4 x 4km</v>
      </c>
      <c r="H40" s="21">
        <f>+'       Seniors  2012    '!C27</f>
        <v>1.1937499999999999</v>
      </c>
      <c r="I40" s="21">
        <f>+'       Seniors  2012    '!D27</f>
        <v>0.609722222222222</v>
      </c>
    </row>
    <row r="41" spans="1:9" ht="18">
      <c r="A41" s="5" t="s">
        <v>633</v>
      </c>
      <c r="B41" s="28" t="s">
        <v>62</v>
      </c>
      <c r="C41" s="48" t="str">
        <f>+'       Seniors  2012    '!A317</f>
        <v>D93</v>
      </c>
      <c r="D41" s="18" t="str">
        <f>+'       Seniors  2012    '!B317</f>
        <v>richard webb</v>
      </c>
      <c r="E41" s="18" t="str">
        <f>+'       Seniors  2012    '!B311</f>
        <v>Blackheath &amp; Bromley Harriers</v>
      </c>
      <c r="F41" s="18" t="str">
        <f>+'       Seniors  2012    '!B312</f>
        <v>bb u17 a</v>
      </c>
      <c r="G41" s="63" t="str">
        <f>+'       Seniors  2012    '!B313</f>
        <v>Senior Men's 4 x 4km</v>
      </c>
      <c r="H41" s="21">
        <f>+'       Seniors  2012    '!C317</f>
        <v>2.5180555555555553</v>
      </c>
      <c r="I41" s="21">
        <f>+'       Seniors  2012    '!D317</f>
        <v>0.6111111111111109</v>
      </c>
    </row>
    <row r="42" spans="1:9" ht="18">
      <c r="A42" s="5" t="s">
        <v>634</v>
      </c>
      <c r="B42" s="28" t="s">
        <v>62</v>
      </c>
      <c r="C42" s="48" t="str">
        <f>+'       Seniors  2012    '!A133</f>
        <v>D70</v>
      </c>
      <c r="D42" s="18" t="str">
        <f>+'       Seniors  2012    '!B133</f>
        <v>Jack Keywood (u20)</v>
      </c>
      <c r="E42" s="18" t="str">
        <f>+'       Seniors  2012    '!B127</f>
        <v>Tonbridge AC</v>
      </c>
      <c r="F42" s="18" t="str">
        <f>+'       Seniors  2012    '!B128</f>
        <v>Tonbridge AC MEN'S 5</v>
      </c>
      <c r="G42" s="63" t="str">
        <f>+'       Seniors  2012    '!B129</f>
        <v>Senior Men's 4 x 4km</v>
      </c>
      <c r="H42" s="21">
        <f>+'       Seniors  2012    '!C133</f>
        <v>2.415277777777778</v>
      </c>
      <c r="I42" s="21">
        <f>+'       Seniors  2012    '!D133</f>
        <v>0.6125</v>
      </c>
    </row>
    <row r="43" spans="1:9" ht="18">
      <c r="A43" s="5" t="s">
        <v>635</v>
      </c>
      <c r="B43" s="23" t="s">
        <v>60</v>
      </c>
      <c r="C43" s="48" t="str">
        <f>+'       Seniors  2012    '!A131</f>
        <v>B70</v>
      </c>
      <c r="D43" s="18" t="str">
        <f>+'       Seniors  2012    '!B131</f>
        <v> Alex Howard (u20)</v>
      </c>
      <c r="E43" s="18" t="str">
        <f>+'       Seniors  2012    '!B127</f>
        <v>Tonbridge AC</v>
      </c>
      <c r="F43" s="22" t="str">
        <f>+'       Seniors  2012    '!B128</f>
        <v>Tonbridge AC MEN'S 5</v>
      </c>
      <c r="G43" s="63" t="str">
        <f>+'       Seniors  2012    '!B129</f>
        <v>Senior Men's 4 x 4km</v>
      </c>
      <c r="H43" s="21">
        <f>+'       Seniors  2012    '!C131</f>
        <v>1.1993055555555556</v>
      </c>
      <c r="I43" s="21">
        <f>+'       Seniors  2012    '!D131</f>
        <v>0.6131944444444445</v>
      </c>
    </row>
    <row r="44" spans="1:9" ht="18">
      <c r="A44" s="5" t="s">
        <v>636</v>
      </c>
      <c r="B44" s="25" t="s">
        <v>61</v>
      </c>
      <c r="C44" s="48" t="str">
        <f>+'       Seniors  2012    '!A28</f>
        <v>C8</v>
      </c>
      <c r="D44" s="18" t="str">
        <f>+'       Seniors  2012    '!B28</f>
        <v>Steve Cooper</v>
      </c>
      <c r="E44" s="18" t="str">
        <f>+'       Seniors  2012    '!B23</f>
        <v>Blackheath &amp; Bromley Harriers</v>
      </c>
      <c r="F44" s="18" t="str">
        <f>+'       Seniors  2012    '!B24</f>
        <v>Blackheath &amp; Bromley Harriers B Team</v>
      </c>
      <c r="G44" s="64" t="str">
        <f>+'       Seniors  2012    '!B25</f>
        <v>Senior Men's 4 x 4km</v>
      </c>
      <c r="H44" s="21">
        <f>+'       Seniors  2012    '!C28</f>
        <v>1.8111111111111111</v>
      </c>
      <c r="I44" s="21">
        <f>+'       Seniors  2012    '!D28</f>
        <v>0.6173611111111112</v>
      </c>
    </row>
    <row r="45" spans="1:9" ht="18">
      <c r="A45" s="5" t="s">
        <v>637</v>
      </c>
      <c r="B45" s="17" t="s">
        <v>57</v>
      </c>
      <c r="C45" s="48" t="str">
        <f>+'       Seniors  2012    '!A354</f>
        <v>A98</v>
      </c>
      <c r="D45" s="18" t="str">
        <f>+'       Seniors  2012    '!B354</f>
        <v>Clare Elms</v>
      </c>
      <c r="E45" s="18" t="str">
        <f>+'       Seniors  2012    '!B351</f>
        <v>Dulwich </v>
      </c>
      <c r="F45" s="22" t="str">
        <f>+'       Seniors  2012    '!B352</f>
        <v>Dulwich Ladies</v>
      </c>
      <c r="G45" s="65" t="str">
        <f>+'       Seniors  2012    '!B353</f>
        <v>Senior Women's 4 x 4km</v>
      </c>
      <c r="H45" s="21">
        <f>+'       Seniors  2012    '!C354</f>
        <v>0.625</v>
      </c>
      <c r="I45" s="21">
        <f>+'       Seniors  2012    '!D354</f>
        <v>0.625</v>
      </c>
    </row>
    <row r="46" spans="1:9" ht="18">
      <c r="A46" s="5" t="s">
        <v>638</v>
      </c>
      <c r="B46" s="23" t="s">
        <v>60</v>
      </c>
      <c r="C46" s="48" t="str">
        <f>+'       Seniors  2012    '!A315</f>
        <v>B93</v>
      </c>
      <c r="D46" s="18" t="str">
        <f>+'       Seniors  2012    '!B315</f>
        <v>will ruiz</v>
      </c>
      <c r="E46" s="18" t="str">
        <f>+'       Seniors  2012    '!B311</f>
        <v>Blackheath &amp; Bromley Harriers</v>
      </c>
      <c r="F46" s="22" t="str">
        <f>+'       Seniors  2012    '!B312</f>
        <v>bb u17 a</v>
      </c>
      <c r="G46" s="63" t="str">
        <f>+'       Seniors  2012    '!B313</f>
        <v>Senior Men's 4 x 4km</v>
      </c>
      <c r="H46" s="21">
        <f>+'       Seniors  2012    '!C315</f>
        <v>1.2229166666666667</v>
      </c>
      <c r="I46" s="21">
        <f>+'       Seniors  2012    '!D315</f>
        <v>0.6256944444444444</v>
      </c>
    </row>
    <row r="47" spans="1:9" ht="18">
      <c r="A47" s="5" t="s">
        <v>639</v>
      </c>
      <c r="B47" s="17" t="s">
        <v>57</v>
      </c>
      <c r="C47" s="48" t="str">
        <f>+'       Seniors  2012    '!A210</f>
        <v>A80</v>
      </c>
      <c r="D47" s="18" t="str">
        <f>+'       Seniors  2012    '!B210</f>
        <v> Paul Martin</v>
      </c>
      <c r="E47" s="18" t="str">
        <f>+'       Seniors  2012    '!B207</f>
        <v>Tonbridge AC</v>
      </c>
      <c r="F47" s="20" t="str">
        <f>+'       Seniors  2012    '!B208</f>
        <v>Tonbridge AC MEN'S 12</v>
      </c>
      <c r="G47" s="63" t="str">
        <f>+'       Seniors  2012    '!B209</f>
        <v>Senior Men's 4 x 4km</v>
      </c>
      <c r="H47" s="21">
        <f>+'       Seniors  2012    '!C210</f>
        <v>0.6298611111111111</v>
      </c>
      <c r="I47" s="21">
        <f>+'       Seniors  2012    '!D210</f>
        <v>0.6298611111111111</v>
      </c>
    </row>
    <row r="48" spans="1:9" ht="18">
      <c r="A48" s="5" t="s">
        <v>640</v>
      </c>
      <c r="B48" s="17" t="s">
        <v>57</v>
      </c>
      <c r="C48" s="48" t="str">
        <f>+'       Seniors  2012    '!A50</f>
        <v>A19</v>
      </c>
      <c r="D48" s="18" t="str">
        <f>+'       Seniors  2012    '!B50</f>
        <v>Roy Smith</v>
      </c>
      <c r="E48" s="18" t="str">
        <f>+'       Seniors  2012    '!B47</f>
        <v>Blackheath &amp; Bromley Harriers</v>
      </c>
      <c r="F48" s="20" t="str">
        <f>+'       Seniors  2012    '!B48</f>
        <v>Blackheath &amp; Bromley Harriers E Team</v>
      </c>
      <c r="G48" s="63" t="str">
        <f>+'       Seniors  2012    '!B49</f>
        <v>Senior Men's 4 x 4km</v>
      </c>
      <c r="H48" s="21">
        <f>+'       Seniors  2012    '!C50</f>
        <v>0.6333333333333333</v>
      </c>
      <c r="I48" s="21">
        <f>+'       Seniors  2012    '!D50</f>
        <v>0.6333333333333333</v>
      </c>
    </row>
    <row r="49" spans="1:9" ht="18">
      <c r="A49" s="5" t="s">
        <v>641</v>
      </c>
      <c r="B49" s="17" t="s">
        <v>57</v>
      </c>
      <c r="C49" s="48" t="str">
        <f>+'       Seniors  2012    '!A58</f>
        <v>A44</v>
      </c>
      <c r="D49" s="18" t="str">
        <f>+'       Seniors  2012    '!B58</f>
        <v>Finton Parkinson</v>
      </c>
      <c r="E49" s="18" t="str">
        <f>+'       Seniors  2012    '!B55</f>
        <v>Blackheath &amp; Bromley Harriers</v>
      </c>
      <c r="F49" s="20" t="str">
        <f>+'       Seniors  2012    '!B56</f>
        <v>Blackheath &amp; Bromley Harriers F Team</v>
      </c>
      <c r="G49" s="63" t="str">
        <f>+'       Seniors  2012    '!B57</f>
        <v>Senior Men's 4 x 4km</v>
      </c>
      <c r="H49" s="21">
        <f>+'       Seniors  2012    '!C58</f>
        <v>0.6347222222222222</v>
      </c>
      <c r="I49" s="21">
        <f>+'       Seniors  2012    '!D58</f>
        <v>0.6347222222222222</v>
      </c>
    </row>
    <row r="50" spans="1:9" ht="18">
      <c r="A50" s="5" t="s">
        <v>642</v>
      </c>
      <c r="B50" s="28" t="s">
        <v>62</v>
      </c>
      <c r="C50" s="48" t="str">
        <f>+'       Seniors  2012    '!A141</f>
        <v>D71</v>
      </c>
      <c r="D50" s="18" t="str">
        <f>+'       Seniors  2012    '!B141</f>
        <v>Gavin McKay (u17)</v>
      </c>
      <c r="E50" s="18" t="str">
        <f>+'       Seniors  2012    '!B135</f>
        <v>Tonbridge AC</v>
      </c>
      <c r="F50" s="18" t="str">
        <f>+'       Seniors  2012    '!B136</f>
        <v>Tonbridge AC MEN'S 6</v>
      </c>
      <c r="G50" s="63" t="str">
        <f>+'       Seniors  2012    '!B137</f>
        <v>Senior Men's 4 x 4km</v>
      </c>
      <c r="H50" s="21">
        <f>+'       Seniors  2012    '!C141</f>
        <v>2.5215277777777776</v>
      </c>
      <c r="I50" s="21">
        <f>+'       Seniors  2012    '!D141</f>
        <v>0.6368055555555554</v>
      </c>
    </row>
    <row r="51" spans="1:9" ht="18">
      <c r="A51" s="5" t="s">
        <v>643</v>
      </c>
      <c r="B51" s="25" t="s">
        <v>61</v>
      </c>
      <c r="C51" s="48" t="str">
        <f>+'       Seniors  2012    '!A148</f>
        <v>C72</v>
      </c>
      <c r="D51" s="18" t="str">
        <f>+'       Seniors  2012    '!B148</f>
        <v>Michael Mason</v>
      </c>
      <c r="E51" s="18" t="str">
        <f>+'       Seniors  2012    '!B143</f>
        <v>Tonbridge AC</v>
      </c>
      <c r="F51" s="18" t="str">
        <f>+'       Seniors  2012    '!B144</f>
        <v>Tonbridge AC MEN'S 7</v>
      </c>
      <c r="G51" s="64" t="str">
        <f>+'       Seniors  2012    '!B145</f>
        <v>Senior Men's 4 x 4km</v>
      </c>
      <c r="H51" s="21">
        <f>+'       Seniors  2012    '!C148</f>
        <v>1.9618055555555556</v>
      </c>
      <c r="I51" s="21">
        <f>+'       Seniors  2012    '!D148</f>
        <v>0.6375</v>
      </c>
    </row>
    <row r="52" spans="1:9" ht="18">
      <c r="A52" s="5" t="s">
        <v>644</v>
      </c>
      <c r="B52" s="28" t="s">
        <v>62</v>
      </c>
      <c r="C52" s="48" t="str">
        <f>+'       Seniors  2012    '!A53</f>
        <v>D19</v>
      </c>
      <c r="D52" s="18" t="str">
        <f>+'       Seniors  2012    '!B53</f>
        <v>Dave Mckinlay</v>
      </c>
      <c r="E52" s="18" t="str">
        <f>+'       Seniors  2012    '!B47</f>
        <v>Blackheath &amp; Bromley Harriers</v>
      </c>
      <c r="F52" s="18" t="str">
        <f>+'       Seniors  2012    '!B48</f>
        <v>Blackheath &amp; Bromley Harriers E Team</v>
      </c>
      <c r="G52" s="63" t="str">
        <f>+'       Seniors  2012    '!B49</f>
        <v>Senior Men's 4 x 4km</v>
      </c>
      <c r="H52" s="21">
        <f>+'       Seniors  2012    '!C53</f>
        <v>2.6444444444444444</v>
      </c>
      <c r="I52" s="21">
        <f>+'       Seniors  2012    '!D53</f>
        <v>0.6375000000000002</v>
      </c>
    </row>
    <row r="53" spans="1:9" ht="18">
      <c r="A53" s="5" t="s">
        <v>645</v>
      </c>
      <c r="B53" s="25" t="s">
        <v>61</v>
      </c>
      <c r="C53" s="48" t="str">
        <f>+'       Seniors  2012    '!A140</f>
        <v>C71</v>
      </c>
      <c r="D53" s="18" t="str">
        <f>+'       Seniors  2012    '!B140</f>
        <v>John Coates (u17)</v>
      </c>
      <c r="E53" s="18" t="str">
        <f>+'       Seniors  2012    '!B135</f>
        <v>Tonbridge AC</v>
      </c>
      <c r="F53" s="18" t="str">
        <f>+'       Seniors  2012    '!B136</f>
        <v>Tonbridge AC MEN'S 6</v>
      </c>
      <c r="G53" s="64" t="str">
        <f>+'       Seniors  2012    '!B137</f>
        <v>Senior Men's 4 x 4km</v>
      </c>
      <c r="H53" s="21">
        <f>+'       Seniors  2012    '!C140</f>
        <v>1.8847222222222222</v>
      </c>
      <c r="I53" s="21">
        <f>+'       Seniors  2012    '!D140</f>
        <v>0.6395833333333334</v>
      </c>
    </row>
    <row r="54" spans="1:9" ht="18">
      <c r="A54" s="5" t="s">
        <v>646</v>
      </c>
      <c r="B54" s="23" t="s">
        <v>60</v>
      </c>
      <c r="C54" s="48" t="str">
        <f>+'       Seniors  2012    '!A139</f>
        <v>B71</v>
      </c>
      <c r="D54" s="18" t="str">
        <f>+'       Seniors  2012    '!B139</f>
        <v>Alistair Bishop (u17)</v>
      </c>
      <c r="E54" s="18" t="str">
        <f>+'       Seniors  2012    '!B135</f>
        <v>Tonbridge AC</v>
      </c>
      <c r="F54" s="22" t="str">
        <f>+'       Seniors  2012    '!B136</f>
        <v>Tonbridge AC MEN'S 6</v>
      </c>
      <c r="G54" s="63" t="str">
        <f>+'       Seniors  2012    '!B137</f>
        <v>Senior Men's 4 x 4km</v>
      </c>
      <c r="H54" s="21">
        <f>+'       Seniors  2012    '!C139</f>
        <v>1.2451388888888888</v>
      </c>
      <c r="I54" s="21">
        <f>+'       Seniors  2012    '!D139</f>
        <v>0.6437499999999999</v>
      </c>
    </row>
    <row r="55" spans="1:9" ht="18">
      <c r="A55" s="5" t="s">
        <v>647</v>
      </c>
      <c r="B55" s="17" t="s">
        <v>57</v>
      </c>
      <c r="C55" s="48" t="str">
        <f>+'       Seniors  2012    '!A42</f>
        <v>A18</v>
      </c>
      <c r="D55" s="18" t="str">
        <f>+'       Seniors  2012    '!B42</f>
        <v>Mark Watling</v>
      </c>
      <c r="E55" s="18" t="str">
        <f>+'       Seniors  2012    '!B39</f>
        <v>Blackheath &amp; Bromley Harriers</v>
      </c>
      <c r="F55" s="20" t="str">
        <f>+'       Seniors  2012    '!B40</f>
        <v>Blackheath &amp; Bromley Harriers D Team</v>
      </c>
      <c r="G55" s="63" t="str">
        <f>+'       Seniors  2012    '!B41</f>
        <v>Senior Men's 4 x 4km</v>
      </c>
      <c r="H55" s="21">
        <f>+'       Seniors  2012    '!C42</f>
        <v>0.6437499999999999</v>
      </c>
      <c r="I55" s="21">
        <f>+'       Seniors  2012    '!D42</f>
        <v>0.6437499999999999</v>
      </c>
    </row>
    <row r="56" spans="1:9" ht="18">
      <c r="A56" s="5" t="s">
        <v>648</v>
      </c>
      <c r="B56" s="28" t="s">
        <v>62</v>
      </c>
      <c r="C56" s="48" t="str">
        <f>+'       Seniors  2012    '!A157</f>
        <v>D73</v>
      </c>
      <c r="D56" s="18" t="str">
        <f>+'       Seniors  2012    '!B157</f>
        <v>Will Whitmore (u17)</v>
      </c>
      <c r="E56" s="18" t="str">
        <f>+'       Seniors  2012    '!B151</f>
        <v>Tonbridge AC</v>
      </c>
      <c r="F56" s="18" t="str">
        <f>+'       Seniors  2012    '!B152</f>
        <v>Tonbridge AC MEN'S 8</v>
      </c>
      <c r="G56" s="63" t="str">
        <f>+'       Seniors  2012    '!B153</f>
        <v>Senior Men's 4 x 4km</v>
      </c>
      <c r="H56" s="21">
        <f>+'       Seniors  2012    '!C157</f>
        <v>2.660416666666667</v>
      </c>
      <c r="I56" s="21">
        <f>+'       Seniors  2012    '!D157</f>
        <v>0.6444444444444448</v>
      </c>
    </row>
    <row r="57" spans="1:9" ht="18">
      <c r="A57" s="5" t="s">
        <v>649</v>
      </c>
      <c r="B57" s="25" t="s">
        <v>61</v>
      </c>
      <c r="C57" s="48" t="str">
        <f>+'       Seniors  2012    '!A188</f>
        <v>C77</v>
      </c>
      <c r="D57" s="18" t="str">
        <f>+'       Seniors  2012    '!B188</f>
        <v> Duncan Ralph</v>
      </c>
      <c r="E57" s="18" t="str">
        <f>+'       Seniors  2012    '!B183</f>
        <v>Petts Wood Runners </v>
      </c>
      <c r="F57" s="18" t="str">
        <f>+'       Seniors  2012    '!B184</f>
        <v>Petts Wood  A 77</v>
      </c>
      <c r="G57" s="64" t="str">
        <f>+'       Seniors  2012    '!B185</f>
        <v>Senior Men's 4 x 4km</v>
      </c>
      <c r="H57" s="21">
        <f>+'       Seniors  2012    '!C188</f>
        <v>2.0430555555555556</v>
      </c>
      <c r="I57" s="21">
        <f>+'       Seniors  2012    '!D188</f>
        <v>0.6451388888888892</v>
      </c>
    </row>
    <row r="58" spans="1:9" ht="18">
      <c r="A58" s="5" t="s">
        <v>650</v>
      </c>
      <c r="B58" s="17" t="s">
        <v>57</v>
      </c>
      <c r="C58" s="48" t="str">
        <f>+'       Seniors  2012    '!A298</f>
        <v>A91</v>
      </c>
      <c r="D58" s="18" t="str">
        <f>+'       Seniors  2012    '!B298</f>
        <v>Richard Daniel</v>
      </c>
      <c r="E58" s="18" t="str">
        <f>+'       Seniors  2012    '!B295</f>
        <v>Blackheath &amp; Bromley Harriers</v>
      </c>
      <c r="F58" s="22" t="str">
        <f>+'       Seniors  2012    '!B296</f>
        <v>Team Daniel</v>
      </c>
      <c r="G58" s="63" t="str">
        <f>+'       Seniors  2012    '!B297</f>
        <v>Senior Men's 4 x 4km</v>
      </c>
      <c r="H58" s="21">
        <f>+'       Seniors  2012    '!C298</f>
        <v>0.6472222222222223</v>
      </c>
      <c r="I58" s="21">
        <f>+'       Seniors  2012    '!D298</f>
        <v>0.6472222222222223</v>
      </c>
    </row>
    <row r="59" spans="1:9" ht="18">
      <c r="A59" s="5" t="s">
        <v>651</v>
      </c>
      <c r="B59" s="25" t="s">
        <v>61</v>
      </c>
      <c r="C59" s="48" t="str">
        <f>+'       Seniors  2012    '!A236</f>
        <v>C83</v>
      </c>
      <c r="D59" s="18" t="str">
        <f>+'       Seniors  2012    '!B236</f>
        <v>Paul Marshall</v>
      </c>
      <c r="E59" s="18" t="str">
        <f>+'       Seniors  2012    '!B231</f>
        <v>Orpington Road Runners</v>
      </c>
      <c r="F59" s="18" t="str">
        <f>+'       Seniors  2012    '!B232</f>
        <v>Orpington Road Runners 83</v>
      </c>
      <c r="G59" s="64" t="str">
        <f>+'       Seniors  2012    '!B233</f>
        <v>Senior Men's 4 x 4km</v>
      </c>
      <c r="H59" s="21">
        <f>+'       Seniors  2012    '!C236</f>
        <v>1.8645833333333333</v>
      </c>
      <c r="I59" s="21">
        <f>+'       Seniors  2012    '!D236</f>
        <v>0.6493055555555554</v>
      </c>
    </row>
    <row r="60" spans="1:9" ht="18">
      <c r="A60" s="5" t="s">
        <v>652</v>
      </c>
      <c r="B60" s="17" t="s">
        <v>57</v>
      </c>
      <c r="C60" s="48" t="str">
        <f>+'       Seniors  2012    '!A154</f>
        <v>A73</v>
      </c>
      <c r="D60" s="18" t="str">
        <f>+'       Seniors  2012    '!B154</f>
        <v>Ben Murphy (u17)</v>
      </c>
      <c r="E60" s="18" t="str">
        <f>+'       Seniors  2012    '!B151</f>
        <v>Tonbridge AC</v>
      </c>
      <c r="F60" s="20" t="str">
        <f>+'       Seniors  2012    '!B152</f>
        <v>Tonbridge AC MEN'S 8</v>
      </c>
      <c r="G60" s="63" t="str">
        <f>+'       Seniors  2012    '!B153</f>
        <v>Senior Men's 4 x 4km</v>
      </c>
      <c r="H60" s="21">
        <f>+'       Seniors  2012    '!C154</f>
        <v>0.6506944444444445</v>
      </c>
      <c r="I60" s="21">
        <f>+'       Seniors  2012    '!D154</f>
        <v>0.6506944444444445</v>
      </c>
    </row>
    <row r="61" spans="1:9" ht="18">
      <c r="A61" s="5" t="s">
        <v>653</v>
      </c>
      <c r="B61" s="23" t="s">
        <v>60</v>
      </c>
      <c r="C61" s="48" t="str">
        <f>+'       Seniors  2012    '!A147</f>
        <v>B72</v>
      </c>
      <c r="D61" s="18" t="str">
        <f>+'       Seniors  2012    '!B147</f>
        <v>George Kelly (u17) </v>
      </c>
      <c r="E61" s="18" t="str">
        <f>+'       Seniors  2012    '!B143</f>
        <v>Tonbridge AC</v>
      </c>
      <c r="F61" s="22" t="str">
        <f>+'       Seniors  2012    '!B144</f>
        <v>Tonbridge AC MEN'S 7</v>
      </c>
      <c r="G61" s="63" t="str">
        <f>+'       Seniors  2012    '!B145</f>
        <v>Senior Men's 4 x 4km</v>
      </c>
      <c r="H61" s="21">
        <f>+'       Seniors  2012    '!C147</f>
        <v>1.3243055555555556</v>
      </c>
      <c r="I61" s="21">
        <f>+'       Seniors  2012    '!D147</f>
        <v>0.6506944444444445</v>
      </c>
    </row>
    <row r="62" spans="1:9" ht="18">
      <c r="A62" s="5" t="s">
        <v>654</v>
      </c>
      <c r="B62" s="28" t="s">
        <v>62</v>
      </c>
      <c r="C62" s="48" t="str">
        <f>+'       Seniors  2012    '!A397</f>
        <v>D103</v>
      </c>
      <c r="D62" s="18" t="str">
        <f>+'       Seniors  2012    '!B397</f>
        <v>Chris Lydon</v>
      </c>
      <c r="E62" s="18" t="str">
        <f>+'       Seniors  2012    '!B391</f>
        <v>Beckenham</v>
      </c>
      <c r="F62" s="18" t="str">
        <f>+'       Seniors  2012    '!B392</f>
        <v>Beckenham</v>
      </c>
      <c r="G62" s="63" t="str">
        <f>+'       Seniors  2012    '!B393</f>
        <v>Senior Men's 4 x 4km</v>
      </c>
      <c r="H62" s="21">
        <f>+'       Seniors  2012    '!C397</f>
        <v>2.804861111111111</v>
      </c>
      <c r="I62" s="21">
        <f>+'       Seniors  2012    '!D397</f>
        <v>0.6513888888888886</v>
      </c>
    </row>
    <row r="63" spans="1:9" ht="18">
      <c r="A63" s="5" t="s">
        <v>655</v>
      </c>
      <c r="B63" s="28" t="s">
        <v>62</v>
      </c>
      <c r="C63" s="48" t="str">
        <f>+'       Seniors  2012    '!A77</f>
        <v>D63</v>
      </c>
      <c r="D63" s="18" t="str">
        <f>+'       Seniors  2012    '!B77</f>
        <v>Nicole Taylor (u20)</v>
      </c>
      <c r="E63" s="18" t="str">
        <f>+'       Seniors  2012    '!B71</f>
        <v>Tonbridge AC</v>
      </c>
      <c r="F63" s="18" t="str">
        <f>+'       Seniors  2012    '!B72</f>
        <v>Tonbridge AC Ladies 1</v>
      </c>
      <c r="G63" s="65" t="str">
        <f>+'       Seniors  2012    '!B73</f>
        <v>Senior Women's 4 x 4km</v>
      </c>
      <c r="H63" s="21">
        <f>+'       Seniors  2012    '!C77</f>
        <v>2.68125</v>
      </c>
      <c r="I63" s="21">
        <f>+'       Seniors  2012    '!D77</f>
        <v>0.6513888888888886</v>
      </c>
    </row>
    <row r="64" spans="1:9" ht="18">
      <c r="A64" s="5" t="s">
        <v>656</v>
      </c>
      <c r="B64" s="17" t="s">
        <v>57</v>
      </c>
      <c r="C64" s="48" t="str">
        <f>+'       Seniors  2012    '!A282</f>
        <v>A89</v>
      </c>
      <c r="D64" s="18" t="str">
        <f>+'       Seniors  2012    '!B282</f>
        <v>Robin Jamieson</v>
      </c>
      <c r="E64" s="18" t="str">
        <f>+'       Seniors  2012    '!B279</f>
        <v>Striders of Croydon</v>
      </c>
      <c r="F64" s="20" t="str">
        <f>+'       Seniors  2012    '!B280</f>
        <v>Striders Men</v>
      </c>
      <c r="G64" s="63" t="str">
        <f>+'       Seniors  2012    '!B281</f>
        <v>Senior Men's 4 x 4km</v>
      </c>
      <c r="H64" s="21">
        <f>+'       Seniors  2012    '!C282</f>
        <v>0.6513888888888889</v>
      </c>
      <c r="I64" s="21">
        <f>+'       Seniors  2012    '!D282</f>
        <v>0.6513888888888889</v>
      </c>
    </row>
    <row r="65" spans="1:9" ht="18">
      <c r="A65" s="5" t="s">
        <v>657</v>
      </c>
      <c r="B65" s="28" t="s">
        <v>62</v>
      </c>
      <c r="C65" s="48" t="str">
        <f>+'       Seniors  2012    '!A189</f>
        <v>D77</v>
      </c>
      <c r="D65" s="18" t="str">
        <f>+'       Seniors  2012    '!B189</f>
        <v>Frank Czarnowski</v>
      </c>
      <c r="E65" s="18" t="str">
        <f>+'       Seniors  2012    '!B183</f>
        <v>Petts Wood Runners </v>
      </c>
      <c r="F65" s="18" t="str">
        <f>+'       Seniors  2012    '!B184</f>
        <v>Petts Wood  A 77</v>
      </c>
      <c r="G65" s="63" t="str">
        <f>+'       Seniors  2012    '!B185</f>
        <v>Senior Men's 4 x 4km</v>
      </c>
      <c r="H65" s="21">
        <f>+'       Seniors  2012    '!C189</f>
        <v>2.695138888888889</v>
      </c>
      <c r="I65" s="21">
        <f>+'       Seniors  2012    '!D189</f>
        <v>0.6520833333333336</v>
      </c>
    </row>
    <row r="66" spans="1:9" ht="18">
      <c r="A66" s="5" t="s">
        <v>658</v>
      </c>
      <c r="B66" s="25" t="s">
        <v>61</v>
      </c>
      <c r="C66" s="48" t="str">
        <f>+'       Seniors  2012    '!A76</f>
        <v>C63</v>
      </c>
      <c r="D66" s="18" t="str">
        <f>+'       Seniors  2012    '!B76</f>
        <v>Sophie Foreman (u17)</v>
      </c>
      <c r="E66" s="18" t="str">
        <f>+'       Seniors  2012    '!B71</f>
        <v>Tonbridge AC</v>
      </c>
      <c r="F66" s="18" t="str">
        <f>+'       Seniors  2012    '!B72</f>
        <v>Tonbridge AC Ladies 1</v>
      </c>
      <c r="G66" s="66" t="str">
        <f>+'       Seniors  2012    '!B73</f>
        <v>Senior Women's 4 x 4km</v>
      </c>
      <c r="H66" s="21">
        <f>+'       Seniors  2012    '!C76</f>
        <v>2.0298611111111113</v>
      </c>
      <c r="I66" s="21">
        <f>+'       Seniors  2012    '!D76</f>
        <v>0.6534722222222225</v>
      </c>
    </row>
    <row r="67" spans="1:9" ht="18">
      <c r="A67" s="5" t="s">
        <v>659</v>
      </c>
      <c r="B67" s="28" t="s">
        <v>62</v>
      </c>
      <c r="C67" s="48" t="str">
        <f>+'       Seniors  2012    '!A357</f>
        <v>D98</v>
      </c>
      <c r="D67" s="18" t="str">
        <f>+'       Seniors  2012    '!B357</f>
        <v>Charlie Wool</v>
      </c>
      <c r="E67" s="18" t="str">
        <f>+'       Seniors  2012    '!B351</f>
        <v>Dulwich </v>
      </c>
      <c r="F67" s="18" t="str">
        <f>+'       Seniors  2012    '!B352</f>
        <v>Dulwich Ladies</v>
      </c>
      <c r="G67" s="65" t="str">
        <f>+'       Seniors  2012    '!B353</f>
        <v>Senior Women's 4 x 4km</v>
      </c>
      <c r="H67" s="21">
        <f>+'       Seniors  2012    '!C357</f>
        <v>2.689583333333333</v>
      </c>
      <c r="I67" s="21">
        <f>+'       Seniors  2012    '!D357</f>
        <v>0.6541666666666663</v>
      </c>
    </row>
    <row r="68" spans="1:9" ht="18">
      <c r="A68" s="5" t="s">
        <v>660</v>
      </c>
      <c r="B68" s="25" t="s">
        <v>61</v>
      </c>
      <c r="C68" s="50" t="str">
        <f>+'       Seniors  2012    '!A396</f>
        <v>C103</v>
      </c>
      <c r="D68" s="27" t="str">
        <f>+'       Seniors  2012    '!B396</f>
        <v>Simon Carter</v>
      </c>
      <c r="E68" s="18" t="str">
        <f>+'       Seniors  2012    '!B391</f>
        <v>Beckenham</v>
      </c>
      <c r="F68" s="18" t="str">
        <f>+'       Seniors  2012    '!B392</f>
        <v>Beckenham</v>
      </c>
      <c r="G68" s="64" t="str">
        <f>+'       Seniors  2012    '!B393</f>
        <v>Senior Men's 4 x 4km</v>
      </c>
      <c r="H68" s="21">
        <f>+'       Seniors  2012    '!C396</f>
        <v>2.1534722222222222</v>
      </c>
      <c r="I68" s="21">
        <f>+'       Seniors  2012    '!D396</f>
        <v>0.6541666666666666</v>
      </c>
    </row>
    <row r="69" spans="1:9" ht="18">
      <c r="A69" s="5" t="s">
        <v>661</v>
      </c>
      <c r="B69" s="23" t="s">
        <v>60</v>
      </c>
      <c r="C69" s="49" t="str">
        <f>+'       Seniors  2012    '!A347</f>
        <v>B97</v>
      </c>
      <c r="D69" s="24" t="str">
        <f>+'       Seniors  2012    '!B347</f>
        <v>Adrian Greer</v>
      </c>
      <c r="E69" s="18" t="str">
        <f>+'       Seniors  2012    '!B343</f>
        <v>Dulwich </v>
      </c>
      <c r="F69" s="22" t="str">
        <f>+'       Seniors  2012    '!B344</f>
        <v>Dulwich  Men</v>
      </c>
      <c r="G69" s="63" t="str">
        <f>+'       Seniors  2012    '!B345</f>
        <v>Senior Men's 4 x 4km</v>
      </c>
      <c r="H69" s="21">
        <f>+'       Seniors  2012    '!C347</f>
        <v>1.253472222222222</v>
      </c>
      <c r="I69" s="21">
        <f>+'       Seniors  2012    '!D347</f>
        <v>0.6569444444444443</v>
      </c>
    </row>
    <row r="70" spans="1:9" ht="18">
      <c r="A70" s="5" t="s">
        <v>662</v>
      </c>
      <c r="B70" s="28" t="s">
        <v>62</v>
      </c>
      <c r="C70" s="48" t="str">
        <f>+'       Seniors  2012    '!A37</f>
        <v>D10</v>
      </c>
      <c r="D70" s="18" t="str">
        <f>+'       Seniors  2012    '!B37</f>
        <v>Jon Vintner</v>
      </c>
      <c r="E70" s="18" t="str">
        <f>+'       Seniors  2012    '!B31</f>
        <v>Blackheath &amp; Bromley Harriers</v>
      </c>
      <c r="F70" s="18" t="str">
        <f>+'       Seniors  2012    '!B32</f>
        <v>Blackheath &amp; Bromley Harriers C Team</v>
      </c>
      <c r="G70" s="63" t="str">
        <f>+'       Seniors  2012    '!B33</f>
        <v>Senior Men's 4 x 4km</v>
      </c>
      <c r="H70" s="21">
        <f>+'       Seniors  2012    '!C37</f>
        <v>2.6131944444444444</v>
      </c>
      <c r="I70" s="21">
        <f>+'       Seniors  2012    '!D37</f>
        <v>0.6597222222222221</v>
      </c>
    </row>
    <row r="71" spans="1:9" ht="18">
      <c r="A71" s="5" t="s">
        <v>663</v>
      </c>
      <c r="B71" s="23" t="s">
        <v>60</v>
      </c>
      <c r="C71" s="48" t="str">
        <f>+'       Seniors  2012    '!A235</f>
        <v>B83</v>
      </c>
      <c r="D71" s="18" t="str">
        <f>+'       Seniors  2012    '!B235</f>
        <v>Simon Collins</v>
      </c>
      <c r="E71" s="18" t="str">
        <f>+'       Seniors  2012    '!B231</f>
        <v>Orpington Road Runners</v>
      </c>
      <c r="F71" s="22" t="str">
        <f>+'       Seniors  2012    '!B232</f>
        <v>Orpington Road Runners 83</v>
      </c>
      <c r="G71" s="63" t="str">
        <f>+'       Seniors  2012    '!B233</f>
        <v>Senior Men's 4 x 4km</v>
      </c>
      <c r="H71" s="21">
        <f>+'       Seniors  2012    '!C235</f>
        <v>1.215277777777778</v>
      </c>
      <c r="I71" s="21">
        <f>+'       Seniors  2012    '!D235</f>
        <v>0.6611111111111112</v>
      </c>
    </row>
    <row r="72" spans="1:9" ht="18">
      <c r="A72" s="5" t="s">
        <v>664</v>
      </c>
      <c r="B72" s="17" t="s">
        <v>57</v>
      </c>
      <c r="C72" s="48" t="str">
        <f>+'       Seniors  2012    '!A90</f>
        <v>A65</v>
      </c>
      <c r="D72" s="18" t="str">
        <f>+'       Seniors  2012    '!B90</f>
        <v>Richard Owen</v>
      </c>
      <c r="E72" s="18" t="str">
        <f>+'       Seniors  2012    '!B87</f>
        <v>Tonbridge AC</v>
      </c>
      <c r="F72" s="20" t="str">
        <f>+'       Seniors  2012    '!B88</f>
        <v>Tonbridge AC Mixed 1</v>
      </c>
      <c r="G72" s="18" t="str">
        <f>+'       Seniors  2012    '!B89</f>
        <v>Senior Mixed  4 x 4km</v>
      </c>
      <c r="H72" s="21">
        <f>+'       Seniors  2012    '!C90</f>
        <v>0.6618055555555555</v>
      </c>
      <c r="I72" s="21">
        <f>+'       Seniors  2012    '!D90</f>
        <v>0.6618055555555555</v>
      </c>
    </row>
    <row r="73" spans="1:9" ht="18">
      <c r="A73" s="5" t="s">
        <v>665</v>
      </c>
      <c r="B73" s="25" t="s">
        <v>61</v>
      </c>
      <c r="C73" s="48" t="str">
        <f>+'       Seniors  2012    '!A300</f>
        <v>C91</v>
      </c>
      <c r="D73" s="18" t="str">
        <f>+'       Seniors  2012    '!B300</f>
        <v>Chris Daniel</v>
      </c>
      <c r="E73" s="18" t="str">
        <f>+'       Seniors  2012    '!B295</f>
        <v>Blackheath &amp; Bromley Harriers</v>
      </c>
      <c r="F73" s="18" t="str">
        <f>+'       Seniors  2012    '!B296</f>
        <v>Team Daniel</v>
      </c>
      <c r="G73" s="64" t="str">
        <f>+'       Seniors  2012    '!B297</f>
        <v>Senior Men's 4 x 4km</v>
      </c>
      <c r="H73" s="21">
        <f>+'       Seniors  2012    '!C300</f>
        <v>2.0229166666666667</v>
      </c>
      <c r="I73" s="21">
        <f>+'       Seniors  2012    '!D300</f>
        <v>0.6625000000000001</v>
      </c>
    </row>
    <row r="74" spans="1:9" ht="18">
      <c r="A74" s="5" t="s">
        <v>666</v>
      </c>
      <c r="B74" s="23" t="s">
        <v>60</v>
      </c>
      <c r="C74" s="48" t="str">
        <f>+'       Seniors  2012    '!A43</f>
        <v>B18</v>
      </c>
      <c r="D74" s="18" t="str">
        <f>+'       Seniors  2012    '!B43</f>
        <v>Ian Montgomerie </v>
      </c>
      <c r="E74" s="18" t="str">
        <f>+'       Seniors  2012    '!B39</f>
        <v>Blackheath &amp; Bromley Harriers</v>
      </c>
      <c r="F74" s="22" t="str">
        <f>+'       Seniors  2012    '!B40</f>
        <v>Blackheath &amp; Bromley Harriers D Team</v>
      </c>
      <c r="G74" s="63" t="str">
        <f>+'       Seniors  2012    '!B41</f>
        <v>Senior Men's 4 x 4km</v>
      </c>
      <c r="H74" s="21">
        <f>+'       Seniors  2012    '!C43</f>
        <v>1.3062500000000001</v>
      </c>
      <c r="I74" s="21">
        <f>+'       Seniors  2012    '!D43</f>
        <v>0.6625000000000002</v>
      </c>
    </row>
    <row r="75" spans="1:9" ht="18">
      <c r="A75" s="5" t="s">
        <v>667</v>
      </c>
      <c r="B75" s="23" t="s">
        <v>60</v>
      </c>
      <c r="C75" s="48" t="str">
        <f>+'       Seniors  2012    '!A91</f>
        <v>B65</v>
      </c>
      <c r="D75" s="18" t="str">
        <f>+'       Seniors  2012    '!B91</f>
        <v>Andy Wood</v>
      </c>
      <c r="E75" s="18" t="str">
        <f>+'       Seniors  2012    '!B87</f>
        <v>Tonbridge AC</v>
      </c>
      <c r="F75" s="22" t="str">
        <f>+'       Seniors  2012    '!B88</f>
        <v>Tonbridge AC Mixed 1</v>
      </c>
      <c r="G75" s="18" t="str">
        <f>+'       Seniors  2012    '!B89</f>
        <v>Senior Mixed  4 x 4km</v>
      </c>
      <c r="H75" s="21">
        <f>+'       Seniors  2012    '!C91</f>
        <v>1.3305555555555555</v>
      </c>
      <c r="I75" s="21">
        <f>+'       Seniors  2012    '!D91</f>
        <v>0.66875</v>
      </c>
    </row>
    <row r="76" spans="1:9" ht="18">
      <c r="A76" s="5" t="s">
        <v>668</v>
      </c>
      <c r="B76" s="17" t="s">
        <v>57</v>
      </c>
      <c r="C76" s="48" t="str">
        <f>+'       Seniors  2012    '!A370</f>
        <v>A100</v>
      </c>
      <c r="D76" s="18" t="str">
        <f>+'       Seniors  2012    '!B370</f>
        <v>Tim Ayres</v>
      </c>
      <c r="E76" s="18" t="str">
        <f>+'       Seniors  2012    '!B367</f>
        <v>Blackheath &amp; Bromley Harriers</v>
      </c>
      <c r="F76" s="22" t="str">
        <f>+'       Seniors  2012    '!B368</f>
        <v>Team you're done</v>
      </c>
      <c r="G76" s="63" t="str">
        <f>+'       Seniors  2012    '!B369</f>
        <v>Senior Men's 4 x 4km</v>
      </c>
      <c r="H76" s="21">
        <f>+'       Seniors  2012    '!C370</f>
        <v>0.6687500000000001</v>
      </c>
      <c r="I76" s="21">
        <f>+'       Seniors  2012    '!D370</f>
        <v>0.6687500000000001</v>
      </c>
    </row>
    <row r="77" spans="1:9" ht="18">
      <c r="A77" s="5" t="s">
        <v>669</v>
      </c>
      <c r="B77" s="28" t="s">
        <v>62</v>
      </c>
      <c r="C77" s="48" t="str">
        <f>+'       Seniors  2012    '!A373</f>
        <v>D100</v>
      </c>
      <c r="D77" s="18" t="str">
        <f>+'       Seniors  2012    '!B373</f>
        <v>Richard Jack Daniels 2nd leg</v>
      </c>
      <c r="E77" s="18" t="str">
        <f>+'       Seniors  2012    '!B367</f>
        <v>Blackheath &amp; Bromley Harriers</v>
      </c>
      <c r="F77" s="18" t="str">
        <f>+'       Seniors  2012    '!B368</f>
        <v>Team you're done</v>
      </c>
      <c r="G77" s="63" t="str">
        <f>+'       Seniors  2012    '!B369</f>
        <v>Senior Men's 4 x 4km</v>
      </c>
      <c r="H77" s="21">
        <f>+'       Seniors  2012    '!C373</f>
        <v>2.951388888888889</v>
      </c>
      <c r="I77" s="21">
        <f>+'       Seniors  2012    '!D373</f>
        <v>0.6687500000000002</v>
      </c>
    </row>
    <row r="78" spans="1:9" ht="18">
      <c r="A78" s="5" t="s">
        <v>670</v>
      </c>
      <c r="B78" s="17" t="s">
        <v>57</v>
      </c>
      <c r="C78" s="48" t="str">
        <f>+'       Seniors  2012    '!A162</f>
        <v>A74</v>
      </c>
      <c r="D78" s="18" t="str">
        <f>+'       Seniors  2012    '!B162</f>
        <v>Mark Coates (u17)</v>
      </c>
      <c r="E78" s="18" t="str">
        <f>+'       Seniors  2012    '!B159</f>
        <v>Tonbridge AC</v>
      </c>
      <c r="F78" s="20" t="str">
        <f>+'       Seniors  2012    '!B160</f>
        <v>Tonbridge AC MEN'S 9</v>
      </c>
      <c r="G78" s="63" t="str">
        <f>+'       Seniors  2012    '!B161</f>
        <v>Senior Men's 4 x 4km</v>
      </c>
      <c r="H78" s="21">
        <f>+'       Seniors  2012    '!C162</f>
        <v>0.6715277777777778</v>
      </c>
      <c r="I78" s="21">
        <f>+'       Seniors  2012    '!D162</f>
        <v>0.6715277777777778</v>
      </c>
    </row>
    <row r="79" spans="1:9" ht="18">
      <c r="A79" s="5" t="s">
        <v>671</v>
      </c>
      <c r="B79" s="28" t="s">
        <v>62</v>
      </c>
      <c r="C79" s="48" t="str">
        <f>+'       Seniors  2012    '!A349</f>
        <v>D97</v>
      </c>
      <c r="D79" s="18" t="str">
        <f>+'       Seniors  2012    '!B349</f>
        <v>Mike Fullilove</v>
      </c>
      <c r="E79" s="18" t="str">
        <f>+'       Seniors  2012    '!B343</f>
        <v>Dulwich </v>
      </c>
      <c r="F79" s="18" t="str">
        <f>+'       Seniors  2012    '!B344</f>
        <v>Dulwich  Men</v>
      </c>
      <c r="G79" s="63" t="str">
        <f>+'       Seniors  2012    '!B345</f>
        <v>Senior Men's 4 x 4km</v>
      </c>
      <c r="H79" s="21">
        <f>+'       Seniors  2012    '!C349</f>
        <v>2.649305555555556</v>
      </c>
      <c r="I79" s="21">
        <f>+'       Seniors  2012    '!D349</f>
        <v>0.671527777777778</v>
      </c>
    </row>
    <row r="80" spans="1:9" ht="18">
      <c r="A80" s="5" t="s">
        <v>672</v>
      </c>
      <c r="B80" s="17" t="s">
        <v>57</v>
      </c>
      <c r="C80" s="48" t="str">
        <f>+'       Seniors  2012    '!A386</f>
        <v>B5</v>
      </c>
      <c r="D80" s="18" t="str">
        <f>+'       Seniors  2012    '!B386</f>
        <v>Steve Smythe </v>
      </c>
      <c r="E80" s="18" t="str">
        <f>+'       Seniors  2012    '!B383</f>
        <v>Dulwich </v>
      </c>
      <c r="F80" s="22" t="str">
        <f>+'       Seniors  2012    '!B384</f>
        <v>Dulwich </v>
      </c>
      <c r="G80" s="63" t="str">
        <f>+'       Seniors  2012    '!B385</f>
        <v>Senior Men's 4 x 4km</v>
      </c>
      <c r="H80" s="21">
        <f>+'       Seniors  2012    '!C386</f>
        <v>0.6722222222222222</v>
      </c>
      <c r="I80" s="21">
        <f>+'       Seniors  2012    '!D386</f>
        <v>0.6722222222222222</v>
      </c>
    </row>
    <row r="81" spans="1:9" ht="18">
      <c r="A81" s="5" t="s">
        <v>673</v>
      </c>
      <c r="B81" s="17" t="s">
        <v>57</v>
      </c>
      <c r="C81" s="48" t="str">
        <f>+'       Seniors  2012    '!A66</f>
        <v>A62</v>
      </c>
      <c r="D81" s="18" t="str">
        <f>+'       Seniors  2012    '!B66</f>
        <v>Andy Tucker</v>
      </c>
      <c r="E81" s="18" t="str">
        <f>+'       Seniors  2012    '!B63</f>
        <v>Blackheath &amp; Bromley Harriers</v>
      </c>
      <c r="F81" s="20" t="str">
        <f>+'       Seniors  2012    '!B64</f>
        <v>Blackheath &amp; Bromley Harriers G Team</v>
      </c>
      <c r="G81" s="63" t="str">
        <f>+'       Seniors  2012    '!B65</f>
        <v>Senior Men's 4 x 4km</v>
      </c>
      <c r="H81" s="21">
        <f>+'       Seniors  2012    '!C66</f>
        <v>0.6729166666666666</v>
      </c>
      <c r="I81" s="21">
        <f>+'       Seniors  2012    '!D66</f>
        <v>0.6729166666666666</v>
      </c>
    </row>
    <row r="82" spans="1:9" ht="18">
      <c r="A82" s="5" t="s">
        <v>674</v>
      </c>
      <c r="B82" s="23" t="s">
        <v>60</v>
      </c>
      <c r="C82" s="48" t="str">
        <f>+'       Seniors  2012    '!A35</f>
        <v>B10</v>
      </c>
      <c r="D82" s="18" t="str">
        <f>+'       Seniors  2012    '!B35</f>
        <v>Joe Gosnell</v>
      </c>
      <c r="E82" s="18" t="str">
        <f>+'       Seniors  2012    '!B31</f>
        <v>Blackheath &amp; Bromley Harriers</v>
      </c>
      <c r="F82" s="22" t="str">
        <f>+'       Seniors  2012    '!B32</f>
        <v>Blackheath &amp; Bromley Harriers C Team</v>
      </c>
      <c r="G82" s="63" t="str">
        <f>+'       Seniors  2012    '!B33</f>
        <v>Senior Men's 4 x 4km</v>
      </c>
      <c r="H82" s="21">
        <f>+'       Seniors  2012    '!C35</f>
        <v>1.2750000000000001</v>
      </c>
      <c r="I82" s="21">
        <f>+'       Seniors  2012    '!D35</f>
        <v>0.6729166666666668</v>
      </c>
    </row>
    <row r="83" spans="1:9" ht="18">
      <c r="A83" s="5" t="s">
        <v>675</v>
      </c>
      <c r="B83" s="25" t="s">
        <v>61</v>
      </c>
      <c r="C83" s="48" t="str">
        <f>+'       Seniors  2012    '!A220</f>
        <v>C81</v>
      </c>
      <c r="D83" s="18" t="str">
        <f>+'       Seniors  2012    '!B220</f>
        <v>Katie Murray</v>
      </c>
      <c r="E83" s="18" t="str">
        <f>+'       Seniors  2012    '!B215</f>
        <v>B&amp;B</v>
      </c>
      <c r="F83" s="18" t="str">
        <f>+'       Seniors  2012    '!B216</f>
        <v>B&amp;B Dream Team</v>
      </c>
      <c r="G83" s="26" t="str">
        <f>+'       Seniors  2012    '!B217</f>
        <v>Senior Mixed  4 x 4km</v>
      </c>
      <c r="H83" s="21">
        <f>+'       Seniors  2012    '!C220</f>
        <v>2.0965277777777778</v>
      </c>
      <c r="I83" s="21">
        <f>+'       Seniors  2012    '!D220</f>
        <v>0.6729166666666668</v>
      </c>
    </row>
    <row r="84" spans="1:9" ht="18">
      <c r="A84" s="5" t="s">
        <v>676</v>
      </c>
      <c r="B84" s="17" t="s">
        <v>57</v>
      </c>
      <c r="C84" s="48" t="str">
        <f>+'       Seniors  2012    '!A146</f>
        <v>A72</v>
      </c>
      <c r="D84" s="18" t="str">
        <f>+'       Seniors  2012    '!B146</f>
        <v>Jordan Saul (u20)</v>
      </c>
      <c r="E84" s="18" t="str">
        <f>+'       Seniors  2012    '!B143</f>
        <v>Tonbridge AC</v>
      </c>
      <c r="F84" s="20" t="str">
        <f>+'       Seniors  2012    '!B144</f>
        <v>Tonbridge AC MEN'S 7</v>
      </c>
      <c r="G84" s="63" t="str">
        <f>+'       Seniors  2012    '!B145</f>
        <v>Senior Men's 4 x 4km</v>
      </c>
      <c r="H84" s="21">
        <f>+'       Seniors  2012    '!C146</f>
        <v>0.6736111111111112</v>
      </c>
      <c r="I84" s="21">
        <f>+'       Seniors  2012    '!D146</f>
        <v>0.6736111111111112</v>
      </c>
    </row>
    <row r="85" spans="1:9" ht="18">
      <c r="A85" s="5" t="s">
        <v>677</v>
      </c>
      <c r="B85" s="25" t="s">
        <v>61</v>
      </c>
      <c r="C85" s="48" t="str">
        <f>+'       Seniors  2012    '!A60</f>
        <v>C44</v>
      </c>
      <c r="D85" s="18" t="str">
        <f>+'       Seniors  2012    '!B60</f>
        <v>Adrian Stocks</v>
      </c>
      <c r="E85" s="18" t="str">
        <f>+'       Seniors  2012    '!B55</f>
        <v>Blackheath &amp; Bromley Harriers</v>
      </c>
      <c r="F85" s="18" t="str">
        <f>+'       Seniors  2012    '!B56</f>
        <v>Blackheath &amp; Bromley Harriers F Team</v>
      </c>
      <c r="G85" s="64" t="str">
        <f>+'       Seniors  2012    '!B57</f>
        <v>Senior Men's 4 x 4km</v>
      </c>
      <c r="H85" s="21">
        <f>+'       Seniors  2012    '!C60</f>
        <v>2.0097222222222224</v>
      </c>
      <c r="I85" s="21">
        <f>+'       Seniors  2012    '!D60</f>
        <v>0.6743055555555559</v>
      </c>
    </row>
    <row r="86" spans="1:9" ht="18">
      <c r="A86" s="5" t="s">
        <v>678</v>
      </c>
      <c r="B86" s="23" t="s">
        <v>60</v>
      </c>
      <c r="C86" s="48" t="str">
        <f>+'       Seniors  2012    '!A307</f>
        <v>B92</v>
      </c>
      <c r="D86" s="18" t="str">
        <f>+'       Seniors  2012    '!B307</f>
        <v>Laurence Johnstone</v>
      </c>
      <c r="E86" s="18" t="str">
        <f>+'       Seniors  2012    '!B303</f>
        <v>Croydon Harriers</v>
      </c>
      <c r="F86" s="22" t="str">
        <f>+'       Seniors  2012    '!B304</f>
        <v>Croydon Harriers</v>
      </c>
      <c r="G86" s="18" t="str">
        <f>+'       Seniors  2012    '!B305</f>
        <v>Senior Mixed  4 x 4km</v>
      </c>
      <c r="H86" s="21">
        <f>+'       Seniors  2012    '!C307</f>
        <v>1.375</v>
      </c>
      <c r="I86" s="21">
        <f>+'       Seniors  2012    '!D307</f>
        <v>0.6770833333333334</v>
      </c>
    </row>
    <row r="87" spans="1:9" ht="18">
      <c r="A87" s="5" t="s">
        <v>679</v>
      </c>
      <c r="B87" s="23" t="s">
        <v>60</v>
      </c>
      <c r="C87" s="48" t="str">
        <f>+'       Seniors  2012    '!A155</f>
        <v>B73</v>
      </c>
      <c r="D87" s="18" t="str">
        <f>+'       Seniors  2012    '!B155</f>
        <v>Peter Laing (u17) </v>
      </c>
      <c r="E87" s="18" t="str">
        <f>+'       Seniors  2012    '!B151</f>
        <v>Tonbridge AC</v>
      </c>
      <c r="F87" s="22" t="str">
        <f>+'       Seniors  2012    '!B152</f>
        <v>Tonbridge AC MEN'S 8</v>
      </c>
      <c r="G87" s="63" t="str">
        <f>+'       Seniors  2012    '!B153</f>
        <v>Senior Men's 4 x 4km</v>
      </c>
      <c r="H87" s="21">
        <f>+'       Seniors  2012    '!C155</f>
        <v>1.3284722222222223</v>
      </c>
      <c r="I87" s="21">
        <f>+'       Seniors  2012    '!D155</f>
        <v>0.6777777777777778</v>
      </c>
    </row>
    <row r="88" spans="1:9" ht="18">
      <c r="A88" s="5" t="s">
        <v>680</v>
      </c>
      <c r="B88" s="25" t="s">
        <v>61</v>
      </c>
      <c r="C88" s="48" t="str">
        <f>+'       Seniors  2012    '!A36</f>
        <v>C10</v>
      </c>
      <c r="D88" s="18" t="str">
        <f>+'       Seniors  2012    '!B36</f>
        <v>Richard Hall</v>
      </c>
      <c r="E88" s="18" t="str">
        <f>+'       Seniors  2012    '!B31</f>
        <v>Blackheath &amp; Bromley Harriers</v>
      </c>
      <c r="F88" s="18" t="str">
        <f>+'       Seniors  2012    '!B32</f>
        <v>Blackheath &amp; Bromley Harriers C Team</v>
      </c>
      <c r="G88" s="64" t="str">
        <f>+'       Seniors  2012    '!B33</f>
        <v>Senior Men's 4 x 4km</v>
      </c>
      <c r="H88" s="21">
        <f>+'       Seniors  2012    '!C36</f>
        <v>1.9534722222222223</v>
      </c>
      <c r="I88" s="21">
        <f>+'       Seniors  2012    '!D36</f>
        <v>0.6784722222222221</v>
      </c>
    </row>
    <row r="89" spans="1:9" ht="18">
      <c r="A89" s="5" t="s">
        <v>681</v>
      </c>
      <c r="B89" s="25" t="s">
        <v>61</v>
      </c>
      <c r="C89" s="48" t="str">
        <f>+'       Seniors  2012    '!A52</f>
        <v>C19</v>
      </c>
      <c r="D89" s="18" t="str">
        <f>+'       Seniors  2012    '!B52</f>
        <v>Dan Ryan</v>
      </c>
      <c r="E89" s="18" t="str">
        <f>+'       Seniors  2012    '!B47</f>
        <v>Blackheath &amp; Bromley Harriers</v>
      </c>
      <c r="F89" s="18" t="str">
        <f>+'       Seniors  2012    '!B48</f>
        <v>Blackheath &amp; Bromley Harriers E Team</v>
      </c>
      <c r="G89" s="64" t="str">
        <f>+'       Seniors  2012    '!B49</f>
        <v>Senior Men's 4 x 4km</v>
      </c>
      <c r="H89" s="21">
        <f>+'       Seniors  2012    '!C52</f>
        <v>2.006944444444444</v>
      </c>
      <c r="I89" s="21">
        <f>+'       Seniors  2012    '!D52</f>
        <v>0.6812499999999997</v>
      </c>
    </row>
    <row r="90" spans="1:9" ht="18">
      <c r="A90" s="5" t="s">
        <v>682</v>
      </c>
      <c r="B90" s="28" t="s">
        <v>62</v>
      </c>
      <c r="C90" s="48" t="str">
        <f>+'       Seniors  2012    '!A173</f>
        <v>D75</v>
      </c>
      <c r="D90" s="18" t="str">
        <f>+'       Seniors  2012    '!B173</f>
        <v>Steve Keywood</v>
      </c>
      <c r="E90" s="18" t="str">
        <f>+'       Seniors  2012    '!B167</f>
        <v>Tonbridge AC</v>
      </c>
      <c r="F90" s="18" t="str">
        <f>+'       Seniors  2012    '!B168</f>
        <v>Tonbridge AC MEN'S 10</v>
      </c>
      <c r="G90" s="63" t="str">
        <f>+'       Seniors  2012    '!B169</f>
        <v>Senior Men's 4 x 4km</v>
      </c>
      <c r="H90" s="21">
        <f>+'       Seniors  2012    '!C173</f>
        <v>2.9881944444444444</v>
      </c>
      <c r="I90" s="21">
        <f>+'       Seniors  2012    '!D173</f>
        <v>0.6812499999999999</v>
      </c>
    </row>
    <row r="91" spans="1:9" ht="18">
      <c r="A91" s="5" t="s">
        <v>683</v>
      </c>
      <c r="B91" s="28" t="s">
        <v>62</v>
      </c>
      <c r="C91" s="48" t="str">
        <f>+'       Seniors  2012    '!A45</f>
        <v>D18</v>
      </c>
      <c r="D91" s="18" t="str">
        <f>+'       Seniors  2012    '!B45</f>
        <v>Mick Jones</v>
      </c>
      <c r="E91" s="18" t="str">
        <f>+'       Seniors  2012    '!B39</f>
        <v>Blackheath &amp; Bromley Harriers</v>
      </c>
      <c r="F91" s="18" t="str">
        <f>+'       Seniors  2012    '!B40</f>
        <v>Blackheath &amp; Bromley Harriers D Team</v>
      </c>
      <c r="G91" s="63" t="str">
        <f>+'       Seniors  2012    '!B41</f>
        <v>Senior Men's 4 x 4km</v>
      </c>
      <c r="H91" s="21">
        <f>+'       Seniors  2012    '!C45</f>
        <v>2.670138888888889</v>
      </c>
      <c r="I91" s="21">
        <f>+'       Seniors  2012    '!D45</f>
        <v>0.6819444444444442</v>
      </c>
    </row>
    <row r="92" spans="1:9" ht="18">
      <c r="A92" s="5" t="s">
        <v>684</v>
      </c>
      <c r="B92" s="25" t="s">
        <v>61</v>
      </c>
      <c r="C92" s="48" t="str">
        <f>+'       Seniors  2012    '!A44</f>
        <v>C18</v>
      </c>
      <c r="D92" s="18" t="str">
        <f>+'       Seniors  2012    '!B44</f>
        <v>jamie gosnell</v>
      </c>
      <c r="E92" s="18" t="str">
        <f>+'       Seniors  2012    '!B39</f>
        <v>Blackheath &amp; Bromley Harriers</v>
      </c>
      <c r="F92" s="18" t="str">
        <f>+'       Seniors  2012    '!B40</f>
        <v>Blackheath &amp; Bromley Harriers D Team</v>
      </c>
      <c r="G92" s="64" t="str">
        <f>+'       Seniors  2012    '!B41</f>
        <v>Senior Men's 4 x 4km</v>
      </c>
      <c r="H92" s="21">
        <f>+'       Seniors  2012    '!C44</f>
        <v>1.9881944444444446</v>
      </c>
      <c r="I92" s="21">
        <f>+'       Seniors  2012    '!D44</f>
        <v>0.6819444444444445</v>
      </c>
    </row>
    <row r="93" spans="1:9" ht="18">
      <c r="A93" s="5" t="s">
        <v>685</v>
      </c>
      <c r="B93" s="28" t="s">
        <v>62</v>
      </c>
      <c r="C93" s="48" t="str">
        <f>+'       Seniors  2012    '!A237</f>
        <v>D83</v>
      </c>
      <c r="D93" s="18" t="str">
        <f>+'       Seniors  2012    '!B237</f>
        <v>Dean Perry</v>
      </c>
      <c r="E93" s="18" t="str">
        <f>+'       Seniors  2012    '!B231</f>
        <v>Orpington Road Runners</v>
      </c>
      <c r="F93" s="18" t="str">
        <f>+'       Seniors  2012    '!B232</f>
        <v>Orpington Road Runners 83</v>
      </c>
      <c r="G93" s="63" t="str">
        <f>+'       Seniors  2012    '!B233</f>
        <v>Senior Men's 4 x 4km</v>
      </c>
      <c r="H93" s="21">
        <f>+'       Seniors  2012    '!C237</f>
        <v>2.5479166666666666</v>
      </c>
      <c r="I93" s="21">
        <f>+'       Seniors  2012    '!D237</f>
        <v>0.6833333333333333</v>
      </c>
    </row>
    <row r="94" spans="1:9" ht="18">
      <c r="A94" s="5" t="s">
        <v>686</v>
      </c>
      <c r="B94" s="25" t="s">
        <v>61</v>
      </c>
      <c r="C94" s="48" t="str">
        <f>+'       Seniors  2012    '!A316</f>
        <v>C93</v>
      </c>
      <c r="D94" s="18" t="str">
        <f>+'       Seniors  2012    '!B316</f>
        <v>tom desborough</v>
      </c>
      <c r="E94" s="18" t="str">
        <f>+'       Seniors  2012    '!B311</f>
        <v>Blackheath &amp; Bromley Harriers</v>
      </c>
      <c r="F94" s="18" t="str">
        <f>+'       Seniors  2012    '!B312</f>
        <v>bb u17 a</v>
      </c>
      <c r="G94" s="64" t="str">
        <f>+'       Seniors  2012    '!B313</f>
        <v>Senior Men's 4 x 4km</v>
      </c>
      <c r="H94" s="21">
        <f>+'       Seniors  2012    '!C316</f>
        <v>1.9069444444444443</v>
      </c>
      <c r="I94" s="21">
        <f>+'       Seniors  2012    '!D316</f>
        <v>0.6840277777777777</v>
      </c>
    </row>
    <row r="95" spans="1:9" ht="18">
      <c r="A95" s="5" t="s">
        <v>687</v>
      </c>
      <c r="B95" s="23" t="s">
        <v>60</v>
      </c>
      <c r="C95" s="48" t="str">
        <f>+'       Seniors  2012    '!A75</f>
        <v>B63</v>
      </c>
      <c r="D95" s="18" t="str">
        <f>+'       Seniors  2012    '!B75</f>
        <v>Sian Driscoll (u17)</v>
      </c>
      <c r="E95" s="18" t="str">
        <f>+'       Seniors  2012    '!B71</f>
        <v>Tonbridge AC</v>
      </c>
      <c r="F95" s="22" t="str">
        <f>+'       Seniors  2012    '!B72</f>
        <v>Tonbridge AC Ladies 1</v>
      </c>
      <c r="G95" s="65" t="str">
        <f>+'       Seniors  2012    '!B73</f>
        <v>Senior Women's 4 x 4km</v>
      </c>
      <c r="H95" s="21">
        <f>+'       Seniors  2012    '!C75</f>
        <v>1.3763888888888889</v>
      </c>
      <c r="I95" s="21">
        <f>+'       Seniors  2012    '!D75</f>
        <v>0.6840277777777778</v>
      </c>
    </row>
    <row r="96" spans="1:9" ht="18">
      <c r="A96" s="5" t="s">
        <v>688</v>
      </c>
      <c r="B96" s="28" t="s">
        <v>62</v>
      </c>
      <c r="C96" s="48" t="str">
        <f>+'       Seniors  2012    '!A149</f>
        <v>D72</v>
      </c>
      <c r="D96" s="18" t="str">
        <f>+'       Seniors  2012    '!B149</f>
        <v>Alex Hookway</v>
      </c>
      <c r="E96" s="18" t="str">
        <f>+'       Seniors  2012    '!B143</f>
        <v>Tonbridge AC</v>
      </c>
      <c r="F96" s="18" t="str">
        <f>+'       Seniors  2012    '!B144</f>
        <v>Tonbridge AC MEN'S 7</v>
      </c>
      <c r="G96" s="63" t="str">
        <f>+'       Seniors  2012    '!B145</f>
        <v>Senior Men's 4 x 4km</v>
      </c>
      <c r="H96" s="21">
        <f>+'       Seniors  2012    '!C149</f>
        <v>2.6465277777777776</v>
      </c>
      <c r="I96" s="21">
        <f>+'       Seniors  2012    '!D149</f>
        <v>0.684722222222222</v>
      </c>
    </row>
    <row r="97" spans="1:9" ht="18">
      <c r="A97" s="5" t="s">
        <v>689</v>
      </c>
      <c r="B97" s="28" t="s">
        <v>62</v>
      </c>
      <c r="C97" s="48" t="str">
        <f>+'       Seniors  2012    '!A61</f>
        <v>D44</v>
      </c>
      <c r="D97" s="18" t="str">
        <f>+'       Seniors  2012    '!B61</f>
        <v>TBC</v>
      </c>
      <c r="E97" s="18" t="str">
        <f>+'       Seniors  2012    '!B55</f>
        <v>Blackheath &amp; Bromley Harriers</v>
      </c>
      <c r="F97" s="18" t="str">
        <f>+'       Seniors  2012    '!B56</f>
        <v>Blackheath &amp; Bromley Harriers F Team</v>
      </c>
      <c r="G97" s="63" t="str">
        <f>+'       Seniors  2012    '!B57</f>
        <v>Senior Men's 4 x 4km</v>
      </c>
      <c r="H97" s="21">
        <f>+'       Seniors  2012    '!C61</f>
        <v>2.695138888888889</v>
      </c>
      <c r="I97" s="21">
        <f>+'       Seniors  2012    '!D61</f>
        <v>0.6854166666666668</v>
      </c>
    </row>
    <row r="98" spans="1:9" ht="18">
      <c r="A98" s="5" t="s">
        <v>690</v>
      </c>
      <c r="B98" s="17" t="s">
        <v>57</v>
      </c>
      <c r="C98" s="48" t="str">
        <f>+'       Seniors  2012    '!A242</f>
        <v>A84</v>
      </c>
      <c r="D98" s="18" t="str">
        <f>+'       Seniors  2012    '!B242</f>
        <v>Derek Laws</v>
      </c>
      <c r="E98" s="18" t="str">
        <f>+'       Seniors  2012    '!B239</f>
        <v>Orpington Road Runners</v>
      </c>
      <c r="F98" s="20" t="str">
        <f>+'       Seniors  2012    '!B240</f>
        <v>Orpington Road Runners 84</v>
      </c>
      <c r="G98" s="63" t="str">
        <f>+'       Seniors  2012    '!B241</f>
        <v>Senior Men's 4 x 4km</v>
      </c>
      <c r="H98" s="21">
        <f>+'       Seniors  2012    '!C242</f>
        <v>0.6868055555555556</v>
      </c>
      <c r="I98" s="21">
        <f>+'       Seniors  2012    '!D242</f>
        <v>0.6868055555555556</v>
      </c>
    </row>
    <row r="99" spans="1:9" ht="18">
      <c r="A99" s="5" t="s">
        <v>691</v>
      </c>
      <c r="B99" s="25" t="s">
        <v>61</v>
      </c>
      <c r="C99" s="48" t="str">
        <f>+'       Seniors  2012    '!A156</f>
        <v>C73</v>
      </c>
      <c r="D99" s="18" t="str">
        <f>+'       Seniors  2012    '!B156</f>
        <v>Peter Mills (u17)</v>
      </c>
      <c r="E99" s="18" t="str">
        <f>+'       Seniors  2012    '!B151</f>
        <v>Tonbridge AC</v>
      </c>
      <c r="F99" s="18" t="str">
        <f>+'       Seniors  2012    '!B152</f>
        <v>Tonbridge AC MEN'S 8</v>
      </c>
      <c r="G99" s="64" t="str">
        <f>+'       Seniors  2012    '!B153</f>
        <v>Senior Men's 4 x 4km</v>
      </c>
      <c r="H99" s="21">
        <f>+'       Seniors  2012    '!C156</f>
        <v>2.015972222222222</v>
      </c>
      <c r="I99" s="21">
        <f>+'       Seniors  2012    '!D156</f>
        <v>0.6874999999999998</v>
      </c>
    </row>
    <row r="100" spans="1:9" ht="18">
      <c r="A100" s="5" t="s">
        <v>692</v>
      </c>
      <c r="B100" s="17" t="s">
        <v>57</v>
      </c>
      <c r="C100" s="48" t="str">
        <f>+'       Seniors  2012    '!A74</f>
        <v>A63</v>
      </c>
      <c r="D100" s="18" t="str">
        <f>+'       Seniors  2012    '!B74</f>
        <v>Alice Wood (u17)</v>
      </c>
      <c r="E100" s="18" t="str">
        <f>+'       Seniors  2012    '!B71</f>
        <v>Tonbridge AC</v>
      </c>
      <c r="F100" s="20" t="str">
        <f>+'       Seniors  2012    '!B72</f>
        <v>Tonbridge AC Ladies 1</v>
      </c>
      <c r="G100" s="65" t="str">
        <f>+'       Seniors  2012    '!B73</f>
        <v>Senior Women's 4 x 4km</v>
      </c>
      <c r="H100" s="21">
        <f>+'       Seniors  2012    '!C74</f>
        <v>0.6923611111111111</v>
      </c>
      <c r="I100" s="21">
        <f>+'       Seniors  2012    '!D74</f>
        <v>0.6923611111111111</v>
      </c>
    </row>
    <row r="101" spans="1:9" ht="18">
      <c r="A101" s="5" t="s">
        <v>693</v>
      </c>
      <c r="B101" s="23" t="s">
        <v>60</v>
      </c>
      <c r="C101" s="48" t="str">
        <f>+'       Seniors  2012    '!A51</f>
        <v>B19</v>
      </c>
      <c r="D101" s="18" t="str">
        <f>+'       Seniors  2012    '!B51</f>
        <v>Nick Gasson</v>
      </c>
      <c r="E101" s="18" t="str">
        <f>+'       Seniors  2012    '!B47</f>
        <v>Blackheath &amp; Bromley Harriers</v>
      </c>
      <c r="F101" s="22" t="str">
        <f>+'       Seniors  2012    '!B48</f>
        <v>Blackheath &amp; Bromley Harriers E Team</v>
      </c>
      <c r="G101" s="63" t="str">
        <f>+'       Seniors  2012    '!B49</f>
        <v>Senior Men's 4 x 4km</v>
      </c>
      <c r="H101" s="21">
        <f>+'       Seniors  2012    '!C51</f>
        <v>1.3256944444444445</v>
      </c>
      <c r="I101" s="21">
        <f>+'       Seniors  2012    '!D51</f>
        <v>0.6923611111111112</v>
      </c>
    </row>
    <row r="102" spans="1:9" ht="18">
      <c r="A102" s="5" t="s">
        <v>694</v>
      </c>
      <c r="B102" s="28" t="s">
        <v>62</v>
      </c>
      <c r="C102" s="48" t="str">
        <f>+'       Seniors  2012    '!A277</f>
        <v>D88</v>
      </c>
      <c r="D102" s="18" t="str">
        <f>+'       Seniors  2012    '!B277</f>
        <v>Steph Upton</v>
      </c>
      <c r="E102" s="18" t="str">
        <f>+'       Seniors  2012    '!B271</f>
        <v>Striders of Croydon</v>
      </c>
      <c r="F102" s="18" t="str">
        <f>+'       Seniors  2012    '!B272</f>
        <v>Striders Women</v>
      </c>
      <c r="G102" s="65" t="str">
        <f>+'       Seniors  2012    '!B273</f>
        <v>Senior Women's 4 x 4km</v>
      </c>
      <c r="H102" s="21">
        <f>+'       Seniors  2012    '!C277</f>
        <v>3.013888888888889</v>
      </c>
      <c r="I102" s="21">
        <f>+'       Seniors  2012    '!D277</f>
        <v>0.6937500000000001</v>
      </c>
    </row>
    <row r="103" spans="1:9" ht="18">
      <c r="A103" s="5" t="s">
        <v>695</v>
      </c>
      <c r="B103" s="23" t="s">
        <v>60</v>
      </c>
      <c r="C103" s="48" t="str">
        <f>+'       Seniors  2012    '!A163</f>
        <v>B74</v>
      </c>
      <c r="D103" s="18" t="str">
        <f>+'       Seniors  2012    '!B163</f>
        <v>Matt Harvey</v>
      </c>
      <c r="E103" s="18" t="str">
        <f>+'       Seniors  2012    '!B159</f>
        <v>Tonbridge AC</v>
      </c>
      <c r="F103" s="22" t="str">
        <f>+'       Seniors  2012    '!B160</f>
        <v>Tonbridge AC MEN'S 9</v>
      </c>
      <c r="G103" s="63" t="str">
        <f>+'       Seniors  2012    '!B161</f>
        <v>Senior Men's 4 x 4km</v>
      </c>
      <c r="H103" s="21">
        <f>+'       Seniors  2012    '!C163</f>
        <v>1.3687500000000001</v>
      </c>
      <c r="I103" s="21">
        <f>+'       Seniors  2012    '!D163</f>
        <v>0.6972222222222223</v>
      </c>
    </row>
    <row r="104" spans="1:9" ht="18">
      <c r="A104" s="5" t="s">
        <v>696</v>
      </c>
      <c r="B104" s="17" t="s">
        <v>57</v>
      </c>
      <c r="C104" s="48" t="str">
        <f>+'       Seniors  2012    '!A306</f>
        <v>A92</v>
      </c>
      <c r="D104" s="18" t="str">
        <f>+'       Seniors  2012    '!B306</f>
        <v>Stevie Lawrence</v>
      </c>
      <c r="E104" s="18" t="str">
        <f>+'       Seniors  2012    '!B303</f>
        <v>Croydon Harriers</v>
      </c>
      <c r="F104" s="22" t="str">
        <f>+'       Seniors  2012    '!B304</f>
        <v>Croydon Harriers</v>
      </c>
      <c r="G104" s="18" t="str">
        <f>+'       Seniors  2012    '!B305</f>
        <v>Senior Mixed  4 x 4km</v>
      </c>
      <c r="H104" s="21">
        <f>+'       Seniors  2012    '!C306</f>
        <v>0.6979166666666666</v>
      </c>
      <c r="I104" s="21">
        <f>+'       Seniors  2012    '!D306</f>
        <v>0.6979166666666666</v>
      </c>
    </row>
    <row r="105" spans="1:9" ht="18">
      <c r="A105" s="5" t="s">
        <v>697</v>
      </c>
      <c r="B105" s="17" t="s">
        <v>57</v>
      </c>
      <c r="C105" s="48" t="str">
        <f>+'       Seniors  2012    '!A186</f>
        <v>A77</v>
      </c>
      <c r="D105" s="18" t="str">
        <f>+'       Seniors  2012    '!B186</f>
        <v>Michael Reeves</v>
      </c>
      <c r="E105" s="18" t="str">
        <f>+'       Seniors  2012    '!B183</f>
        <v>Petts Wood Runners </v>
      </c>
      <c r="F105" s="20" t="str">
        <f>+'       Seniors  2012    '!B184</f>
        <v>Petts Wood  A 77</v>
      </c>
      <c r="G105" s="63" t="str">
        <f>+'       Seniors  2012    '!B185</f>
        <v>Senior Men's 4 x 4km</v>
      </c>
      <c r="H105" s="21">
        <f>+'       Seniors  2012    '!C186</f>
        <v>0.6986111111111111</v>
      </c>
      <c r="I105" s="21">
        <f>+'       Seniors  2012    '!D186</f>
        <v>0.6986111111111111</v>
      </c>
    </row>
    <row r="106" spans="1:9" ht="18">
      <c r="A106" s="5" t="s">
        <v>698</v>
      </c>
      <c r="B106" s="23" t="s">
        <v>60</v>
      </c>
      <c r="C106" s="48" t="str">
        <f>+'       Seniors  2012    '!A187</f>
        <v>B77</v>
      </c>
      <c r="D106" s="18" t="str">
        <f>+'       Seniors  2012    '!B187</f>
        <v>Daniel Bugden</v>
      </c>
      <c r="E106" s="18" t="str">
        <f>+'       Seniors  2012    '!B183</f>
        <v>Petts Wood Runners </v>
      </c>
      <c r="F106" s="22" t="str">
        <f>+'       Seniors  2012    '!B184</f>
        <v>Petts Wood  A 77</v>
      </c>
      <c r="G106" s="63" t="str">
        <f>+'       Seniors  2012    '!B185</f>
        <v>Senior Men's 4 x 4km</v>
      </c>
      <c r="H106" s="21">
        <f>+'       Seniors  2012    '!C187</f>
        <v>1.3979166666666665</v>
      </c>
      <c r="I106" s="21">
        <f>+'       Seniors  2012    '!D187</f>
        <v>0.6993055555555554</v>
      </c>
    </row>
    <row r="107" spans="1:9" ht="18">
      <c r="A107" s="5" t="s">
        <v>699</v>
      </c>
      <c r="B107" s="23" t="s">
        <v>60</v>
      </c>
      <c r="C107" s="48" t="str">
        <f>+'       Seniors  2012    '!A59</f>
        <v>B44</v>
      </c>
      <c r="D107" s="18" t="str">
        <f>+'       Seniors  2012    '!B59</f>
        <v>Steve Pairman</v>
      </c>
      <c r="E107" s="18" t="str">
        <f>+'       Seniors  2012    '!B55</f>
        <v>Blackheath &amp; Bromley Harriers</v>
      </c>
      <c r="F107" s="22" t="str">
        <f>+'       Seniors  2012    '!B56</f>
        <v>Blackheath &amp; Bromley Harriers F Team</v>
      </c>
      <c r="G107" s="63" t="str">
        <f>+'       Seniors  2012    '!B57</f>
        <v>Senior Men's 4 x 4km</v>
      </c>
      <c r="H107" s="21">
        <f>+'       Seniors  2012    '!C59</f>
        <v>1.3354166666666665</v>
      </c>
      <c r="I107" s="21">
        <f>+'       Seniors  2012    '!D59</f>
        <v>0.7006944444444443</v>
      </c>
    </row>
    <row r="108" spans="1:9" ht="18">
      <c r="A108" s="5" t="s">
        <v>700</v>
      </c>
      <c r="B108" s="23" t="s">
        <v>60</v>
      </c>
      <c r="C108" s="48" t="str">
        <f>+'       Seniors  2012    '!A219</f>
        <v>B81</v>
      </c>
      <c r="D108" s="18" t="str">
        <f>+'       Seniors  2012    '!B219</f>
        <v>Jane Bradshaw</v>
      </c>
      <c r="E108" s="18" t="str">
        <f>+'       Seniors  2012    '!B215</f>
        <v>B&amp;B</v>
      </c>
      <c r="F108" s="22" t="str">
        <f>+'       Seniors  2012    '!B216</f>
        <v>B&amp;B Dream Team</v>
      </c>
      <c r="G108" s="18" t="str">
        <f>+'       Seniors  2012    '!B217</f>
        <v>Senior Mixed  4 x 4km</v>
      </c>
      <c r="H108" s="21">
        <f>+'       Seniors  2012    '!C219</f>
        <v>1.423611111111111</v>
      </c>
      <c r="I108" s="21">
        <f>+'       Seniors  2012    '!D219</f>
        <v>0.7013888888888887</v>
      </c>
    </row>
    <row r="109" spans="1:9" ht="18">
      <c r="A109" s="5" t="s">
        <v>701</v>
      </c>
      <c r="B109" s="25" t="s">
        <v>61</v>
      </c>
      <c r="C109" s="48" t="str">
        <f>+'       Seniors  2012    '!A332</f>
        <v>C95</v>
      </c>
      <c r="D109" s="18" t="str">
        <f>+'       Seniors  2012    '!B332</f>
        <v>Nigel Haffendon</v>
      </c>
      <c r="E109" s="18" t="str">
        <f>+'       Seniors  2012    '!B327</f>
        <v>Blackheath &amp; Bromley Harriers</v>
      </c>
      <c r="F109" s="18" t="str">
        <f>+'       Seniors  2012    '!B328</f>
        <v>Old Farts</v>
      </c>
      <c r="G109" s="64" t="str">
        <f>+'       Seniors  2012    '!B329</f>
        <v>Senior Men's 4 x 4km</v>
      </c>
      <c r="H109" s="21">
        <f>+'       Seniors  2012    '!C332</f>
        <v>2.236111111111111</v>
      </c>
      <c r="I109" s="21">
        <f>+'       Seniors  2012    '!D332</f>
        <v>0.7013888888888888</v>
      </c>
    </row>
    <row r="110" spans="1:9" ht="18">
      <c r="A110" s="5" t="s">
        <v>702</v>
      </c>
      <c r="B110" s="28" t="s">
        <v>62</v>
      </c>
      <c r="C110" s="48" t="str">
        <f>+'       Seniors  2012    '!A245</f>
        <v>D84</v>
      </c>
      <c r="D110" s="18" t="str">
        <f>+'       Seniors  2012    '!B245</f>
        <v>Micheal Turner</v>
      </c>
      <c r="E110" s="18" t="str">
        <f>+'       Seniors  2012    '!B239</f>
        <v>Orpington Road Runners</v>
      </c>
      <c r="F110" s="18" t="str">
        <f>+'       Seniors  2012    '!B240</f>
        <v>Orpington Road Runners 84</v>
      </c>
      <c r="G110" s="63" t="str">
        <f>+'       Seniors  2012    '!B241</f>
        <v>Senior Men's 4 x 4km</v>
      </c>
      <c r="H110" s="21">
        <f>+'       Seniors  2012    '!C245</f>
        <v>2.861111111111111</v>
      </c>
      <c r="I110" s="21">
        <f>+'       Seniors  2012    '!D245</f>
        <v>0.702777777777778</v>
      </c>
    </row>
    <row r="111" spans="1:9" ht="18">
      <c r="A111" s="5" t="s">
        <v>703</v>
      </c>
      <c r="B111" s="23" t="s">
        <v>60</v>
      </c>
      <c r="C111" s="49" t="str">
        <f>+'       Seniors  2012    '!A355</f>
        <v>B98</v>
      </c>
      <c r="D111" s="24" t="str">
        <f>+'       Seniors  2012    '!B355</f>
        <v>Andrea Pickup</v>
      </c>
      <c r="E111" s="18" t="str">
        <f>+'       Seniors  2012    '!B351</f>
        <v>Dulwich </v>
      </c>
      <c r="F111" s="22" t="str">
        <f>+'       Seniors  2012    '!B352</f>
        <v>Dulwich Ladies</v>
      </c>
      <c r="G111" s="65" t="str">
        <f>+'       Seniors  2012    '!B353</f>
        <v>Senior Women's 4 x 4km</v>
      </c>
      <c r="H111" s="21">
        <f>+'       Seniors  2012    '!C355</f>
        <v>1.3291666666666666</v>
      </c>
      <c r="I111" s="21">
        <f>+'       Seniors  2012    '!D355</f>
        <v>0.7041666666666666</v>
      </c>
    </row>
    <row r="112" spans="1:9" ht="18">
      <c r="A112" s="5" t="s">
        <v>704</v>
      </c>
      <c r="B112" s="25" t="s">
        <v>61</v>
      </c>
      <c r="C112" s="50" t="str">
        <f>+'       Seniors  2012    '!A356</f>
        <v>C98</v>
      </c>
      <c r="D112" s="27" t="str">
        <f>+'       Seniors  2012    '!B356</f>
        <v>Ola Balme</v>
      </c>
      <c r="E112" s="18" t="str">
        <f>+'       Seniors  2012    '!B351</f>
        <v>Dulwich </v>
      </c>
      <c r="F112" s="18" t="str">
        <f>+'       Seniors  2012    '!B352</f>
        <v>Dulwich Ladies</v>
      </c>
      <c r="G112" s="66" t="str">
        <f>+'       Seniors  2012    '!B353</f>
        <v>Senior Women's 4 x 4km</v>
      </c>
      <c r="H112" s="21">
        <f>+'       Seniors  2012    '!C356</f>
        <v>2.035416666666667</v>
      </c>
      <c r="I112" s="21">
        <f>+'       Seniors  2012    '!D356</f>
        <v>0.7062500000000003</v>
      </c>
    </row>
    <row r="113" spans="1:9" ht="18">
      <c r="A113" s="5" t="s">
        <v>705</v>
      </c>
      <c r="B113" s="23" t="s">
        <v>60</v>
      </c>
      <c r="C113" s="48" t="str">
        <f>+'       Seniors  2012    '!A67</f>
        <v>B62</v>
      </c>
      <c r="D113" s="18" t="str">
        <f>+'       Seniors  2012    '!B67</f>
        <v>Mark Ellisson</v>
      </c>
      <c r="E113" s="18" t="str">
        <f>+'       Seniors  2012    '!B63</f>
        <v>Blackheath &amp; Bromley Harriers</v>
      </c>
      <c r="F113" s="22" t="str">
        <f>+'       Seniors  2012    '!B64</f>
        <v>Blackheath &amp; Bromley Harriers G Team</v>
      </c>
      <c r="G113" s="63" t="str">
        <f>+'       Seniors  2012    '!B65</f>
        <v>Senior Men's 4 x 4km</v>
      </c>
      <c r="H113" s="21">
        <f>+'       Seniors  2012    '!C67</f>
        <v>1.3812499999999999</v>
      </c>
      <c r="I113" s="21">
        <f>+'       Seniors  2012    '!D67</f>
        <v>0.7083333333333333</v>
      </c>
    </row>
    <row r="114" spans="1:9" ht="18">
      <c r="A114" s="5" t="s">
        <v>706</v>
      </c>
      <c r="B114" s="28" t="s">
        <v>62</v>
      </c>
      <c r="C114" s="48" t="str">
        <f>+'       Seniors  2012    '!A285</f>
        <v>D89</v>
      </c>
      <c r="D114" s="18" t="str">
        <f>+'       Seniors  2012    '!B285</f>
        <v>Chris Morton</v>
      </c>
      <c r="E114" s="18" t="str">
        <f>+'       Seniors  2012    '!B279</f>
        <v>Striders of Croydon</v>
      </c>
      <c r="F114" s="18" t="str">
        <f>+'       Seniors  2012    '!B280</f>
        <v>Striders Men</v>
      </c>
      <c r="G114" s="63" t="str">
        <f>+'       Seniors  2012    '!B281</f>
        <v>Senior Men's 4 x 4km</v>
      </c>
      <c r="H114" s="21">
        <f>+'       Seniors  2012    '!C285</f>
        <v>2.8965277777777776</v>
      </c>
      <c r="I114" s="21">
        <f>+'       Seniors  2012    '!D285</f>
        <v>0.7097222222222221</v>
      </c>
    </row>
    <row r="115" spans="1:9" ht="18">
      <c r="A115" s="5" t="s">
        <v>707</v>
      </c>
      <c r="B115" s="17" t="s">
        <v>57</v>
      </c>
      <c r="C115" s="48" t="str">
        <f>+'       Seniors  2012    '!A362</f>
        <v>A99</v>
      </c>
      <c r="D115" s="18" t="str">
        <f>+'       Seniors  2012    '!B362</f>
        <v>Gary Sullivan</v>
      </c>
      <c r="E115" s="18" t="str">
        <f>+'       Seniors  2012    '!B359</f>
        <v>Dulwich </v>
      </c>
      <c r="F115" s="22" t="str">
        <f>+'       Seniors  2012    '!B360</f>
        <v>Dulwich Mixed</v>
      </c>
      <c r="G115" s="18" t="str">
        <f>+'       Seniors  2012    '!B361</f>
        <v>Senior Mixed  4 x 4km</v>
      </c>
      <c r="H115" s="21">
        <f>+'       Seniors  2012    '!C362</f>
        <v>0.7097222222222223</v>
      </c>
      <c r="I115" s="21">
        <f>+'       Seniors  2012    '!D362</f>
        <v>0.7097222222222223</v>
      </c>
    </row>
    <row r="116" spans="1:9" ht="18">
      <c r="A116" s="5" t="s">
        <v>708</v>
      </c>
      <c r="B116" s="17" t="s">
        <v>57</v>
      </c>
      <c r="C116" s="48" t="str">
        <f>+'       Seniors  2012    '!A202</f>
        <v>A79</v>
      </c>
      <c r="D116" s="18" t="str">
        <f>+'       Seniors  2012    '!B202</f>
        <v>Christian Turner</v>
      </c>
      <c r="E116" s="18" t="str">
        <f>+'       Seniors  2012    '!B199</f>
        <v>Petts Wood Runners </v>
      </c>
      <c r="F116" s="20" t="str">
        <f>+'       Seniors  2012    '!B200</f>
        <v>Petts Wood  Mixed</v>
      </c>
      <c r="G116" s="18" t="str">
        <f>+'       Seniors  2012    '!B201</f>
        <v>Senior Mixed  4 x 4km</v>
      </c>
      <c r="H116" s="21">
        <f>+'       Seniors  2012    '!C202</f>
        <v>0.7097222222222223</v>
      </c>
      <c r="I116" s="21">
        <f>+'       Seniors  2012    '!D202</f>
        <v>0.7097222222222223</v>
      </c>
    </row>
    <row r="117" spans="1:9" ht="18">
      <c r="A117" s="5" t="s">
        <v>709</v>
      </c>
      <c r="B117" s="25" t="s">
        <v>61</v>
      </c>
      <c r="C117" s="48" t="str">
        <f>+'       Seniors  2012    '!A284</f>
        <v>C89</v>
      </c>
      <c r="D117" s="18" t="str">
        <f>+'       Seniors  2012    '!B284</f>
        <v>Nigel Davidson</v>
      </c>
      <c r="E117" s="18" t="str">
        <f>+'       Seniors  2012    '!B279</f>
        <v>Striders of Croydon</v>
      </c>
      <c r="F117" s="18" t="str">
        <f>+'       Seniors  2012    '!B280</f>
        <v>Striders Men</v>
      </c>
      <c r="G117" s="64" t="str">
        <f>+'       Seniors  2012    '!B281</f>
        <v>Senior Men's 4 x 4km</v>
      </c>
      <c r="H117" s="21">
        <f>+'       Seniors  2012    '!C284</f>
        <v>2.1868055555555554</v>
      </c>
      <c r="I117" s="21">
        <f>+'       Seniors  2012    '!D284</f>
        <v>0.7131944444444442</v>
      </c>
    </row>
    <row r="118" spans="1:9" ht="18">
      <c r="A118" s="5" t="s">
        <v>710</v>
      </c>
      <c r="B118" s="23" t="s">
        <v>60</v>
      </c>
      <c r="C118" s="48" t="str">
        <f>+'       Seniors  2012    '!A299</f>
        <v>B91</v>
      </c>
      <c r="D118" s="18" t="str">
        <f>+'       Seniors  2012    '!B299</f>
        <v>Mark Daniel</v>
      </c>
      <c r="E118" s="18" t="str">
        <f>+'       Seniors  2012    '!B295</f>
        <v>Blackheath &amp; Bromley Harriers</v>
      </c>
      <c r="F118" s="22" t="str">
        <f>+'       Seniors  2012    '!B296</f>
        <v>Team Daniel</v>
      </c>
      <c r="G118" s="63" t="str">
        <f>+'       Seniors  2012    '!B297</f>
        <v>Senior Men's 4 x 4km</v>
      </c>
      <c r="H118" s="21">
        <f>+'       Seniors  2012    '!C299</f>
        <v>1.3604166666666666</v>
      </c>
      <c r="I118" s="21">
        <f>+'       Seniors  2012    '!D299</f>
        <v>0.7131944444444444</v>
      </c>
    </row>
    <row r="119" spans="1:9" ht="18">
      <c r="A119" s="5" t="s">
        <v>711</v>
      </c>
      <c r="B119" s="23" t="s">
        <v>60</v>
      </c>
      <c r="C119" s="48" t="str">
        <f>+'       Seniors  2012    '!A243</f>
        <v>B84</v>
      </c>
      <c r="D119" s="18" t="str">
        <f>+'       Seniors  2012    '!B243</f>
        <v>Paul O'Grady</v>
      </c>
      <c r="E119" s="18" t="str">
        <f>+'       Seniors  2012    '!B239</f>
        <v>Orpington Road Runners</v>
      </c>
      <c r="F119" s="22" t="str">
        <f>+'       Seniors  2012    '!B240</f>
        <v>Orpington Road Runners 84</v>
      </c>
      <c r="G119" s="63" t="str">
        <f>+'       Seniors  2012    '!B241</f>
        <v>Senior Men's 4 x 4km</v>
      </c>
      <c r="H119" s="21">
        <f>+'       Seniors  2012    '!C243</f>
        <v>1.4006944444444445</v>
      </c>
      <c r="I119" s="21">
        <f>+'       Seniors  2012    '!D243</f>
        <v>0.7138888888888889</v>
      </c>
    </row>
    <row r="120" spans="1:9" ht="18">
      <c r="A120" s="5" t="s">
        <v>712</v>
      </c>
      <c r="B120" s="25" t="s">
        <v>61</v>
      </c>
      <c r="C120" s="48" t="str">
        <f>+'       Seniors  2012    '!A164</f>
        <v>C74</v>
      </c>
      <c r="D120" s="18" t="str">
        <f>+'       Seniors  2012    '!B164</f>
        <v>Jonathan Shore (u17)</v>
      </c>
      <c r="E120" s="18" t="str">
        <f>+'       Seniors  2012    '!B159</f>
        <v>Tonbridge AC</v>
      </c>
      <c r="F120" s="18" t="str">
        <f>+'       Seniors  2012    '!B160</f>
        <v>Tonbridge AC MEN'S 9</v>
      </c>
      <c r="G120" s="64" t="str">
        <f>+'       Seniors  2012    '!B161</f>
        <v>Senior Men's 4 x 4km</v>
      </c>
      <c r="H120" s="21">
        <f>+'       Seniors  2012    '!C164</f>
        <v>2.0909722222222222</v>
      </c>
      <c r="I120" s="21">
        <f>+'       Seniors  2012    '!D164</f>
        <v>0.7222222222222221</v>
      </c>
    </row>
    <row r="121" spans="1:9" ht="18">
      <c r="A121" s="5" t="s">
        <v>713</v>
      </c>
      <c r="B121" s="17" t="s">
        <v>57</v>
      </c>
      <c r="C121" s="48" t="str">
        <f>+'       Seniors  2012    '!A330</f>
        <v>A95</v>
      </c>
      <c r="D121" s="18" t="str">
        <f>+'       Seniors  2012    '!B330</f>
        <v>Andy Lawes</v>
      </c>
      <c r="E121" s="18" t="str">
        <f>+'       Seniors  2012    '!B327</f>
        <v>Blackheath &amp; Bromley Harriers</v>
      </c>
      <c r="F121" s="22" t="str">
        <f>+'       Seniors  2012    '!B328</f>
        <v>Old Farts</v>
      </c>
      <c r="G121" s="63" t="str">
        <f>+'       Seniors  2012    '!B329</f>
        <v>Senior Men's 4 x 4km</v>
      </c>
      <c r="H121" s="21">
        <f>+'       Seniors  2012    '!C330</f>
        <v>0.7222222222222222</v>
      </c>
      <c r="I121" s="21">
        <f>+'       Seniors  2012    '!D330</f>
        <v>0.7222222222222222</v>
      </c>
    </row>
    <row r="122" spans="1:9" ht="18">
      <c r="A122" s="5" t="s">
        <v>714</v>
      </c>
      <c r="B122" s="17" t="s">
        <v>57</v>
      </c>
      <c r="C122" s="48" t="str">
        <f>+'       Seniors  2012    '!A218</f>
        <v>A81</v>
      </c>
      <c r="D122" s="18" t="str">
        <f>+'       Seniors  2012    '!B218</f>
        <v>Mel Kane</v>
      </c>
      <c r="E122" s="18" t="str">
        <f>+'       Seniors  2012    '!B215</f>
        <v>B&amp;B</v>
      </c>
      <c r="F122" s="20" t="str">
        <f>+'       Seniors  2012    '!B216</f>
        <v>B&amp;B Dream Team</v>
      </c>
      <c r="G122" s="18" t="str">
        <f>+'       Seniors  2012    '!B217</f>
        <v>Senior Mixed  4 x 4km</v>
      </c>
      <c r="H122" s="21">
        <f>+'       Seniors  2012    '!C218</f>
        <v>0.7222222222222222</v>
      </c>
      <c r="I122" s="21">
        <f>+'       Seniors  2012    '!D218</f>
        <v>0.7222222222222222</v>
      </c>
    </row>
    <row r="123" spans="1:9" ht="18">
      <c r="A123" s="5" t="s">
        <v>715</v>
      </c>
      <c r="B123" s="17" t="s">
        <v>57</v>
      </c>
      <c r="C123" s="48" t="str">
        <f>+'       Seniors  2012    '!A178</f>
        <v>A76</v>
      </c>
      <c r="D123" s="18" t="str">
        <f>+'       Seniors  2012    '!B178</f>
        <v>Brian Buckwell</v>
      </c>
      <c r="E123" s="18" t="str">
        <f>+'       Seniors  2012    '!B175</f>
        <v>Tonbridge AC</v>
      </c>
      <c r="F123" s="20" t="str">
        <f>+'       Seniors  2012    '!B176</f>
        <v>Tonbridge AC MEN'S 11</v>
      </c>
      <c r="G123" s="63" t="str">
        <f>+'       Seniors  2012    '!B177</f>
        <v>Senior Men's 4 x 4km</v>
      </c>
      <c r="H123" s="21">
        <f>+'       Seniors  2012    '!C178</f>
        <v>0.7229166666666668</v>
      </c>
      <c r="I123" s="21">
        <f>+'       Seniors  2012    '!D178</f>
        <v>0.7229166666666668</v>
      </c>
    </row>
    <row r="124" spans="1:9" ht="18">
      <c r="A124" s="5" t="s">
        <v>716</v>
      </c>
      <c r="B124" s="28" t="s">
        <v>62</v>
      </c>
      <c r="C124" s="48" t="str">
        <f>+'       Seniors  2012    '!A253</f>
        <v>D85</v>
      </c>
      <c r="D124" s="18" t="str">
        <f>+'       Seniors  2012    '!B253</f>
        <v>Suzy Yates</v>
      </c>
      <c r="E124" s="18" t="str">
        <f>+'       Seniors  2012    '!B247</f>
        <v>Orpington Road Runners</v>
      </c>
      <c r="F124" s="18" t="str">
        <f>+'       Seniors  2012    '!B248</f>
        <v>Orpington Road Runners 85</v>
      </c>
      <c r="G124" s="65" t="str">
        <f>+'       Seniors  2012    '!B249</f>
        <v>Senior Women's 4 x 4km</v>
      </c>
      <c r="H124" s="21">
        <f>+'       Seniors  2012    '!C253</f>
        <v>3.130555555555556</v>
      </c>
      <c r="I124" s="21">
        <f>+'       Seniors  2012    '!D253</f>
        <v>0.7236111111111114</v>
      </c>
    </row>
    <row r="125" spans="1:9" ht="18">
      <c r="A125" s="5" t="s">
        <v>717</v>
      </c>
      <c r="B125" s="28" t="s">
        <v>62</v>
      </c>
      <c r="C125" s="48" t="str">
        <f>+'       Seniors  2012    '!A309</f>
        <v>D92</v>
      </c>
      <c r="D125" s="18" t="str">
        <f>+'       Seniors  2012    '!B309</f>
        <v>Luke Baker</v>
      </c>
      <c r="E125" s="18" t="str">
        <f>+'       Seniors  2012    '!B303</f>
        <v>Croydon Harriers</v>
      </c>
      <c r="F125" s="18" t="str">
        <f>+'       Seniors  2012    '!B304</f>
        <v>Croydon Harriers</v>
      </c>
      <c r="G125" s="18" t="str">
        <f>+'       Seniors  2012    '!B305</f>
        <v>Senior Mixed  4 x 4km</v>
      </c>
      <c r="H125" s="21">
        <f>+'       Seniors  2012    '!C309</f>
        <v>2.9986111111111113</v>
      </c>
      <c r="I125" s="21">
        <f>+'       Seniors  2012    '!D309</f>
        <v>0.7236111111111114</v>
      </c>
    </row>
    <row r="126" spans="1:9" ht="18">
      <c r="A126" s="5" t="s">
        <v>718</v>
      </c>
      <c r="B126" s="25" t="s">
        <v>61</v>
      </c>
      <c r="C126" s="50" t="str">
        <f>+'       Seniors  2012    '!A348</f>
        <v>C97</v>
      </c>
      <c r="D126" s="27" t="str">
        <f>+'       Seniors  2012    '!B348</f>
        <v>Mike Mann</v>
      </c>
      <c r="E126" s="18" t="str">
        <f>+'       Seniors  2012    '!B343</f>
        <v>Dulwich </v>
      </c>
      <c r="F126" s="18" t="str">
        <f>+'       Seniors  2012    '!B344</f>
        <v>Dulwich  Men</v>
      </c>
      <c r="G126" s="64" t="str">
        <f>+'       Seniors  2012    '!B345</f>
        <v>Senior Men's 4 x 4km</v>
      </c>
      <c r="H126" s="21">
        <f>+'       Seniors  2012    '!C348</f>
        <v>1.9777777777777779</v>
      </c>
      <c r="I126" s="21">
        <f>+'       Seniors  2012    '!D348</f>
        <v>0.7243055555555558</v>
      </c>
    </row>
    <row r="127" spans="1:9" ht="18">
      <c r="A127" s="5" t="s">
        <v>719</v>
      </c>
      <c r="B127" s="23" t="s">
        <v>60</v>
      </c>
      <c r="C127" s="49" t="str">
        <f>+'       Seniors  2012    '!A363</f>
        <v>B99</v>
      </c>
      <c r="D127" s="24" t="str">
        <f>+'       Seniors  2012    '!B363</f>
        <v>Kim Hainsworth</v>
      </c>
      <c r="E127" s="18" t="str">
        <f>+'       Seniors  2012    '!B359</f>
        <v>Dulwich </v>
      </c>
      <c r="F127" s="22" t="str">
        <f>+'       Seniors  2012    '!B360</f>
        <v>Dulwich Mixed</v>
      </c>
      <c r="G127" s="18" t="str">
        <f>+'       Seniors  2012    '!B361</f>
        <v>Senior Mixed  4 x 4km</v>
      </c>
      <c r="H127" s="21">
        <f>+'       Seniors  2012    '!C363</f>
        <v>1.4354166666666668</v>
      </c>
      <c r="I127" s="21">
        <f>+'       Seniors  2012    '!D363</f>
        <v>0.7256944444444445</v>
      </c>
    </row>
    <row r="128" spans="1:9" ht="18">
      <c r="A128" s="5" t="s">
        <v>720</v>
      </c>
      <c r="B128" s="23" t="s">
        <v>60</v>
      </c>
      <c r="C128" s="49" t="str">
        <f>+'       Seniors  2012    '!A395</f>
        <v>B103</v>
      </c>
      <c r="D128" s="24" t="str">
        <f>+'       Seniors  2012    '!B395</f>
        <v>Ed Osborne</v>
      </c>
      <c r="E128" s="18" t="str">
        <f>+'       Seniors  2012    '!B391</f>
        <v>Beckenham</v>
      </c>
      <c r="F128" s="22" t="str">
        <f>+'       Seniors  2012    '!B392</f>
        <v>Beckenham</v>
      </c>
      <c r="G128" s="63" t="str">
        <f>+'       Seniors  2012    '!B393</f>
        <v>Senior Men's 4 x 4km</v>
      </c>
      <c r="H128" s="21">
        <f>+'       Seniors  2012    '!C395</f>
        <v>1.4993055555555557</v>
      </c>
      <c r="I128" s="21">
        <f>+'       Seniors  2012    '!D395</f>
        <v>0.7284722222222223</v>
      </c>
    </row>
    <row r="129" spans="1:9" ht="18">
      <c r="A129" s="5" t="s">
        <v>721</v>
      </c>
      <c r="B129" s="28" t="s">
        <v>62</v>
      </c>
      <c r="C129" s="48" t="str">
        <f>+'       Seniors  2012    '!A261</f>
        <v>D86</v>
      </c>
      <c r="D129" s="18" t="str">
        <f>+'       Seniors  2012    '!B261</f>
        <v>Hannah-Mai Flynn</v>
      </c>
      <c r="E129" s="18" t="str">
        <f>+'       Seniors  2012    '!B255</f>
        <v>South London Harriers </v>
      </c>
      <c r="F129" s="18" t="str">
        <f>+'       Seniors  2012    '!B256</f>
        <v>South London Harriers </v>
      </c>
      <c r="G129" s="18" t="str">
        <f>+'       Seniors  2012    '!B257</f>
        <v>Senior Mixed  4 x 4km</v>
      </c>
      <c r="H129" s="21">
        <f>+'       Seniors  2012    '!C261</f>
        <v>3.1125000000000003</v>
      </c>
      <c r="I129" s="21">
        <f>+'       Seniors  2012    '!D261</f>
        <v>0.7284722222222224</v>
      </c>
    </row>
    <row r="130" spans="1:9" ht="18">
      <c r="A130" s="5" t="s">
        <v>722</v>
      </c>
      <c r="B130" s="17" t="s">
        <v>57</v>
      </c>
      <c r="C130" s="48" t="str">
        <f>+'       Seniors  2012    '!A10</f>
        <v>A6</v>
      </c>
      <c r="D130" s="18" t="str">
        <f>+'       Seniors  2012    '!B10</f>
        <v>Sarah Belaon</v>
      </c>
      <c r="E130" s="18" t="str">
        <f>+'       Seniors  2012    '!B7</f>
        <v>Blackheath &amp; Bromley Harriers</v>
      </c>
      <c r="F130" s="20" t="str">
        <f>+'       Seniors  2012    '!B8</f>
        <v>La Santa Starlets 2012</v>
      </c>
      <c r="G130" s="65" t="str">
        <f>+'       Seniors  2012    '!B9</f>
        <v>Senior Women's 4 x 4km</v>
      </c>
      <c r="H130" s="21">
        <f>+'       Seniors  2012    '!C10</f>
        <v>0.7333333333333334</v>
      </c>
      <c r="I130" s="21">
        <f>+'       Seniors  2012    '!D10</f>
        <v>0.7333333333333334</v>
      </c>
    </row>
    <row r="131" spans="1:9" ht="18">
      <c r="A131" s="5" t="s">
        <v>723</v>
      </c>
      <c r="B131" s="17" t="s">
        <v>57</v>
      </c>
      <c r="C131" s="48" t="str">
        <f>+'       Seniors  2012    '!A170</f>
        <v>A75</v>
      </c>
      <c r="D131" s="18" t="str">
        <f>+'       Seniors  2012    '!B170</f>
        <v>Tony Cohen</v>
      </c>
      <c r="E131" s="18" t="str">
        <f>+'       Seniors  2012    '!B167</f>
        <v>Tonbridge AC</v>
      </c>
      <c r="F131" s="20" t="str">
        <f>+'       Seniors  2012    '!B168</f>
        <v>Tonbridge AC MEN'S 10</v>
      </c>
      <c r="G131" s="63" t="str">
        <f>+'       Seniors  2012    '!B169</f>
        <v>Senior Men's 4 x 4km</v>
      </c>
      <c r="H131" s="21">
        <f>+'       Seniors  2012    '!C170</f>
        <v>0.7347222222222222</v>
      </c>
      <c r="I131" s="21">
        <f>+'       Seniors  2012    '!D170</f>
        <v>0.7347222222222222</v>
      </c>
    </row>
    <row r="132" spans="1:9" ht="18">
      <c r="A132" s="5" t="s">
        <v>724</v>
      </c>
      <c r="B132" s="28" t="s">
        <v>62</v>
      </c>
      <c r="C132" s="48" t="str">
        <f>+'       Seniors  2012    '!A165</f>
        <v>D74</v>
      </c>
      <c r="D132" s="18" t="str">
        <f>+'       Seniors  2012    '!B165</f>
        <v>Anthony O’Dowd (u17)</v>
      </c>
      <c r="E132" s="18" t="str">
        <f>+'       Seniors  2012    '!B159</f>
        <v>Tonbridge AC</v>
      </c>
      <c r="F132" s="18" t="str">
        <f>+'       Seniors  2012    '!B160</f>
        <v>Tonbridge AC MEN'S 9</v>
      </c>
      <c r="G132" s="63" t="str">
        <f>+'       Seniors  2012    '!B161</f>
        <v>Senior Men's 4 x 4km</v>
      </c>
      <c r="H132" s="21">
        <f>+'       Seniors  2012    '!C165</f>
        <v>2.829861111111111</v>
      </c>
      <c r="I132" s="21">
        <f>+'       Seniors  2012    '!D165</f>
        <v>0.7388888888888889</v>
      </c>
    </row>
    <row r="133" spans="1:9" ht="18">
      <c r="A133" s="5" t="s">
        <v>725</v>
      </c>
      <c r="B133" s="28" t="s">
        <v>62</v>
      </c>
      <c r="C133" s="48" t="str">
        <f>+'       Seniors  2012    '!A333</f>
        <v>D95</v>
      </c>
      <c r="D133" s="18" t="str">
        <f>+'       Seniors  2012    '!B333</f>
        <v>Chris Pike</v>
      </c>
      <c r="E133" s="18" t="str">
        <f>+'       Seniors  2012    '!B327</f>
        <v>Blackheath &amp; Bromley Harriers</v>
      </c>
      <c r="F133" s="18" t="str">
        <f>+'       Seniors  2012    '!B328</f>
        <v>Old Farts</v>
      </c>
      <c r="G133" s="63" t="str">
        <f>+'       Seniors  2012    '!B329</f>
        <v>Senior Men's 4 x 4km</v>
      </c>
      <c r="H133" s="21">
        <f>+'       Seniors  2012    '!C333</f>
        <v>2.977777777777778</v>
      </c>
      <c r="I133" s="21">
        <f>+'       Seniors  2012    '!D333</f>
        <v>0.7416666666666667</v>
      </c>
    </row>
    <row r="134" spans="1:9" ht="18">
      <c r="A134" s="5" t="s">
        <v>726</v>
      </c>
      <c r="B134" s="25" t="s">
        <v>61</v>
      </c>
      <c r="C134" s="50" t="str">
        <f>+'       Seniors  2012    '!A364</f>
        <v>C99</v>
      </c>
      <c r="D134" s="27" t="str">
        <f>+'       Seniors  2012    '!B364</f>
        <v>Melanie Edwards</v>
      </c>
      <c r="E134" s="18" t="str">
        <f>+'       Seniors  2012    '!B359</f>
        <v>Dulwich </v>
      </c>
      <c r="F134" s="18" t="str">
        <f>+'       Seniors  2012    '!B360</f>
        <v>Dulwich Mixed</v>
      </c>
      <c r="G134" s="26" t="str">
        <f>+'       Seniors  2012    '!B361</f>
        <v>Senior Mixed  4 x 4km</v>
      </c>
      <c r="H134" s="21">
        <f>+'       Seniors  2012    '!C364</f>
        <v>2.1791666666666667</v>
      </c>
      <c r="I134" s="21">
        <f>+'       Seniors  2012    '!D364</f>
        <v>0.7437499999999999</v>
      </c>
    </row>
    <row r="135" spans="1:9" ht="18">
      <c r="A135" s="5" t="s">
        <v>727</v>
      </c>
      <c r="B135" s="28" t="s">
        <v>62</v>
      </c>
      <c r="C135" s="48" t="str">
        <f>+'       Seniors  2012    '!A13</f>
        <v>D6</v>
      </c>
      <c r="D135" s="18" t="str">
        <f>+'       Seniors  2012    '!B13</f>
        <v>Julie Reynolds</v>
      </c>
      <c r="E135" s="18" t="str">
        <f>+'       Seniors  2012    '!B7</f>
        <v>Blackheath &amp; Bromley Harriers</v>
      </c>
      <c r="F135" s="18" t="str">
        <f>+'       Seniors  2012    '!B8</f>
        <v>La Santa Starlets 2012</v>
      </c>
      <c r="G135" s="65" t="str">
        <f>+'       Seniors  2012    '!B9</f>
        <v>Senior Women's 4 x 4km</v>
      </c>
      <c r="H135" s="21">
        <f>+'       Seniors  2012    '!C13</f>
        <v>3.064583333333333</v>
      </c>
      <c r="I135" s="21">
        <f>+'       Seniors  2012    '!D13</f>
        <v>0.7437499999999999</v>
      </c>
    </row>
    <row r="136" spans="1:9" ht="18">
      <c r="A136" s="5" t="s">
        <v>728</v>
      </c>
      <c r="B136" s="28" t="s">
        <v>62</v>
      </c>
      <c r="C136" s="48" t="str">
        <f>+'       Seniors  2012    '!A85</f>
        <v>D64</v>
      </c>
      <c r="D136" s="18" t="str">
        <f>+'       Seniors  2012    '!B85</f>
        <v>Jess Owen</v>
      </c>
      <c r="E136" s="18" t="str">
        <f>+'       Seniors  2012    '!B79</f>
        <v>Tonbridge AC</v>
      </c>
      <c r="F136" s="18" t="str">
        <f>+'       Seniors  2012    '!B80</f>
        <v>Tonbridge AC Ladies 2</v>
      </c>
      <c r="G136" s="65" t="str">
        <f>+'       Seniors  2012    '!B81</f>
        <v>Senior Women's 4 x 4km</v>
      </c>
      <c r="H136" s="21">
        <f>+'       Seniors  2012    '!C85</f>
        <v>3.054861111111111</v>
      </c>
      <c r="I136" s="21">
        <f>+'       Seniors  2012    '!D85</f>
        <v>0.744444444444444</v>
      </c>
    </row>
    <row r="137" spans="1:9" ht="18">
      <c r="A137" s="5" t="s">
        <v>729</v>
      </c>
      <c r="B137" s="28" t="s">
        <v>62</v>
      </c>
      <c r="C137" s="48" t="str">
        <f>+'       Seniors  2012    '!A301</f>
        <v>D91</v>
      </c>
      <c r="D137" s="18" t="str">
        <f>+'       Seniors  2012    '!B301</f>
        <v>Ken Daniel</v>
      </c>
      <c r="E137" s="18" t="str">
        <f>+'       Seniors  2012    '!B295</f>
        <v>Blackheath &amp; Bromley Harriers</v>
      </c>
      <c r="F137" s="18" t="str">
        <f>+'       Seniors  2012    '!B296</f>
        <v>Team Daniel</v>
      </c>
      <c r="G137" s="63" t="str">
        <f>+'       Seniors  2012    '!B297</f>
        <v>Senior Men's 4 x 4km</v>
      </c>
      <c r="H137" s="21">
        <f>+'       Seniors  2012    '!C301</f>
        <v>2.7687500000000003</v>
      </c>
      <c r="I137" s="21">
        <f>+'       Seniors  2012    '!D301</f>
        <v>0.7458333333333336</v>
      </c>
    </row>
    <row r="138" spans="1:9" ht="18">
      <c r="A138" s="5" t="s">
        <v>730</v>
      </c>
      <c r="B138" s="28" t="s">
        <v>62</v>
      </c>
      <c r="C138" s="48" t="str">
        <f>+'       Seniors  2012    '!A365</f>
        <v>D99</v>
      </c>
      <c r="D138" s="18" t="str">
        <f>+'       Seniors  2012    '!B365</f>
        <v>Duncan Wilson</v>
      </c>
      <c r="E138" s="18" t="str">
        <f>+'       Seniors  2012    '!B359</f>
        <v>Dulwich </v>
      </c>
      <c r="F138" s="18" t="str">
        <f>+'       Seniors  2012    '!B360</f>
        <v>Dulwich Mixed</v>
      </c>
      <c r="G138" s="18" t="str">
        <f>+'       Seniors  2012    '!B361</f>
        <v>Senior Mixed  4 x 4km</v>
      </c>
      <c r="H138" s="21">
        <f>+'       Seniors  2012    '!C365</f>
        <v>2.9250000000000003</v>
      </c>
      <c r="I138" s="21">
        <f>+'       Seniors  2012    '!D365</f>
        <v>0.7458333333333336</v>
      </c>
    </row>
    <row r="139" spans="1:9" ht="18">
      <c r="A139" s="5" t="s">
        <v>731</v>
      </c>
      <c r="B139" s="25" t="s">
        <v>61</v>
      </c>
      <c r="C139" s="48" t="str">
        <f>+'       Seniors  2012    '!A204</f>
        <v>C79</v>
      </c>
      <c r="D139" s="18" t="str">
        <f>+'       Seniors  2012    '!B204</f>
        <v>Micheal Roughton</v>
      </c>
      <c r="E139" s="18" t="str">
        <f>+'       Seniors  2012    '!B199</f>
        <v>Petts Wood Runners </v>
      </c>
      <c r="F139" s="18" t="str">
        <f>+'       Seniors  2012    '!B200</f>
        <v>Petts Wood  Mixed</v>
      </c>
      <c r="G139" s="26" t="str">
        <f>+'       Seniors  2012    '!B201</f>
        <v>Senior Mixed  4 x 4km</v>
      </c>
      <c r="H139" s="21">
        <f>+'       Seniors  2012    '!C204</f>
        <v>2.2805555555555554</v>
      </c>
      <c r="I139" s="21">
        <f>+'       Seniors  2012    '!D204</f>
        <v>0.7506944444444443</v>
      </c>
    </row>
    <row r="140" spans="1:9" ht="18">
      <c r="A140" s="5" t="s">
        <v>732</v>
      </c>
      <c r="B140" s="17" t="s">
        <v>57</v>
      </c>
      <c r="C140" s="48" t="str">
        <f>+'       Seniors  2012    '!A82</f>
        <v>A64</v>
      </c>
      <c r="D140" s="18" t="str">
        <f>+'       Seniors  2012    '!B82</f>
        <v>Saffron Salih (u17)</v>
      </c>
      <c r="E140" s="18" t="str">
        <f>+'       Seniors  2012    '!B79</f>
        <v>Tonbridge AC</v>
      </c>
      <c r="F140" s="20" t="str">
        <f>+'       Seniors  2012    '!B80</f>
        <v>Tonbridge AC Ladies 2</v>
      </c>
      <c r="G140" s="65" t="str">
        <f>+'       Seniors  2012    '!B81</f>
        <v>Senior Women's 4 x 4km</v>
      </c>
      <c r="H140" s="21">
        <f>+'       Seniors  2012    '!C82</f>
        <v>0.751388888888889</v>
      </c>
      <c r="I140" s="21">
        <f>+'       Seniors  2012    '!D82</f>
        <v>0.751388888888889</v>
      </c>
    </row>
    <row r="141" spans="1:9" ht="18">
      <c r="A141" s="5" t="s">
        <v>733</v>
      </c>
      <c r="B141" s="23" t="s">
        <v>60</v>
      </c>
      <c r="C141" s="48" t="str">
        <f>+'       Seniors  2012    '!A83</f>
        <v>B64</v>
      </c>
      <c r="D141" s="18" t="str">
        <f>+'       Seniors  2012    '!B83</f>
        <v>Pandora Banbury (u20)</v>
      </c>
      <c r="E141" s="18" t="str">
        <f>+'       Seniors  2012    '!B79</f>
        <v>Tonbridge AC</v>
      </c>
      <c r="F141" s="22" t="str">
        <f>+'       Seniors  2012    '!B80</f>
        <v>Tonbridge AC Ladies 2</v>
      </c>
      <c r="G141" s="65" t="str">
        <f>+'       Seniors  2012    '!B81</f>
        <v>Senior Women's 4 x 4km</v>
      </c>
      <c r="H141" s="21">
        <f>+'       Seniors  2012    '!C83</f>
        <v>1.5062499999999999</v>
      </c>
      <c r="I141" s="21">
        <f>+'       Seniors  2012    '!D83</f>
        <v>0.7548611111111109</v>
      </c>
    </row>
    <row r="142" spans="1:9" ht="18">
      <c r="A142" s="5" t="s">
        <v>734</v>
      </c>
      <c r="B142" s="25" t="s">
        <v>61</v>
      </c>
      <c r="C142" s="48" t="str">
        <f>+'       Seniors  2012    '!A244</f>
        <v>C84</v>
      </c>
      <c r="D142" s="18" t="str">
        <f>+'       Seniors  2012    '!B244</f>
        <v>Kevin Hall</v>
      </c>
      <c r="E142" s="18" t="str">
        <f>+'       Seniors  2012    '!B239</f>
        <v>Orpington Road Runners</v>
      </c>
      <c r="F142" s="18" t="str">
        <f>+'       Seniors  2012    '!B240</f>
        <v>Orpington Road Runners 84</v>
      </c>
      <c r="G142" s="64" t="str">
        <f>+'       Seniors  2012    '!B241</f>
        <v>Senior Men's 4 x 4km</v>
      </c>
      <c r="H142" s="21">
        <f>+'       Seniors  2012    '!C244</f>
        <v>2.158333333333333</v>
      </c>
      <c r="I142" s="21">
        <f>+'       Seniors  2012    '!D244</f>
        <v>0.7576388888888888</v>
      </c>
    </row>
    <row r="143" spans="1:9" ht="18">
      <c r="A143" s="5" t="s">
        <v>735</v>
      </c>
      <c r="B143" s="28" t="s">
        <v>62</v>
      </c>
      <c r="C143" s="48" t="str">
        <f>+'       Seniors  2012    '!A93</f>
        <v>D65</v>
      </c>
      <c r="D143" s="18" t="str">
        <f>+'       Seniors  2012    '!B93</f>
        <v>Kelsey Howard (u20)</v>
      </c>
      <c r="E143" s="18" t="str">
        <f>+'       Seniors  2012    '!B87</f>
        <v>Tonbridge AC</v>
      </c>
      <c r="F143" s="18" t="str">
        <f>+'       Seniors  2012    '!B88</f>
        <v>Tonbridge AC Mixed 1</v>
      </c>
      <c r="G143" s="18" t="str">
        <f>+'       Seniors  2012    '!B89</f>
        <v>Senior Mixed  4 x 4km</v>
      </c>
      <c r="H143" s="21">
        <f>+'       Seniors  2012    '!C93</f>
        <v>2.9250000000000003</v>
      </c>
      <c r="I143" s="21">
        <f>+'       Seniors  2012    '!D93</f>
        <v>0.7618055555555561</v>
      </c>
    </row>
    <row r="144" spans="1:9" ht="18">
      <c r="A144" s="5" t="s">
        <v>736</v>
      </c>
      <c r="B144" s="25" t="s">
        <v>61</v>
      </c>
      <c r="C144" s="48" t="str">
        <f>+'       Seniors  2012    '!A276</f>
        <v>C88</v>
      </c>
      <c r="D144" s="18" t="str">
        <f>+'       Seniors  2012    '!B276</f>
        <v>Jospehine Thompson</v>
      </c>
      <c r="E144" s="18" t="str">
        <f>+'       Seniors  2012    '!B271</f>
        <v>Striders of Croydon</v>
      </c>
      <c r="F144" s="18" t="str">
        <f>+'       Seniors  2012    '!B272</f>
        <v>Striders Women</v>
      </c>
      <c r="G144" s="66" t="str">
        <f>+'       Seniors  2012    '!B273</f>
        <v>Senior Women's 4 x 4km</v>
      </c>
      <c r="H144" s="21">
        <f>+'       Seniors  2012    '!C276</f>
        <v>2.3201388888888888</v>
      </c>
      <c r="I144" s="21">
        <f>+'       Seniors  2012    '!D276</f>
        <v>0.7625</v>
      </c>
    </row>
    <row r="145" spans="1:9" ht="18">
      <c r="A145" s="5" t="s">
        <v>737</v>
      </c>
      <c r="B145" s="17" t="s">
        <v>57</v>
      </c>
      <c r="C145" s="48" t="str">
        <f>+'       Seniors  2012    '!A274</f>
        <v>A88</v>
      </c>
      <c r="D145" s="18" t="str">
        <f>+'       Seniors  2012    '!B274</f>
        <v>Debra Bourne</v>
      </c>
      <c r="E145" s="18" t="str">
        <f>+'       Seniors  2012    '!B271</f>
        <v>Striders of Croydon</v>
      </c>
      <c r="F145" s="20" t="str">
        <f>+'       Seniors  2012    '!B272</f>
        <v>Striders Women</v>
      </c>
      <c r="G145" s="65" t="str">
        <f>+'       Seniors  2012    '!B273</f>
        <v>Senior Women's 4 x 4km</v>
      </c>
      <c r="H145" s="21">
        <f>+'       Seniors  2012    '!C274</f>
        <v>0.7625000000000001</v>
      </c>
      <c r="I145" s="21">
        <f>+'       Seniors  2012    '!D274</f>
        <v>0.7625000000000001</v>
      </c>
    </row>
    <row r="146" spans="1:9" ht="18">
      <c r="A146" s="5" t="s">
        <v>738</v>
      </c>
      <c r="B146" s="25" t="s">
        <v>61</v>
      </c>
      <c r="C146" s="48" t="str">
        <f>+'       Seniors  2012    '!A260</f>
        <v>C86</v>
      </c>
      <c r="D146" s="18" t="str">
        <f>+'       Seniors  2012    '!B260</f>
        <v>David Dawson</v>
      </c>
      <c r="E146" s="18" t="str">
        <f>+'       Seniors  2012    '!B255</f>
        <v>South London Harriers </v>
      </c>
      <c r="F146" s="18" t="str">
        <f>+'       Seniors  2012    '!B256</f>
        <v>South London Harriers </v>
      </c>
      <c r="G146" s="26" t="str">
        <f>+'       Seniors  2012    '!B257</f>
        <v>Senior Mixed  4 x 4km</v>
      </c>
      <c r="H146" s="21">
        <f>+'       Seniors  2012    '!C260</f>
        <v>2.384027777777778</v>
      </c>
      <c r="I146" s="21">
        <f>+'       Seniors  2012    '!D260</f>
        <v>0.76875</v>
      </c>
    </row>
    <row r="147" spans="1:9" ht="18">
      <c r="A147" s="5" t="s">
        <v>739</v>
      </c>
      <c r="B147" s="17" t="s">
        <v>57</v>
      </c>
      <c r="C147" s="48" t="str">
        <f>+'       Seniors  2012    '!A394</f>
        <v>A103</v>
      </c>
      <c r="D147" s="18" t="str">
        <f>+'       Seniors  2012    '!B394</f>
        <v>Steve Ferrar</v>
      </c>
      <c r="E147" s="18" t="str">
        <f>+'       Seniors  2012    '!B391</f>
        <v>Beckenham</v>
      </c>
      <c r="F147" s="22" t="str">
        <f>+'       Seniors  2012    '!B392</f>
        <v>Beckenham</v>
      </c>
      <c r="G147" s="63" t="str">
        <f>+'       Seniors  2012    '!B393</f>
        <v>Senior Men's 4 x 4km</v>
      </c>
      <c r="H147" s="21">
        <f>+'       Seniors  2012    '!C394</f>
        <v>0.7708333333333334</v>
      </c>
      <c r="I147" s="21">
        <f>+'       Seniors  2012    '!D394</f>
        <v>0.7708333333333334</v>
      </c>
    </row>
    <row r="148" spans="1:9" ht="18">
      <c r="A148" s="5" t="s">
        <v>740</v>
      </c>
      <c r="B148" s="23" t="s">
        <v>60</v>
      </c>
      <c r="C148" s="48" t="str">
        <f>+'       Seniors  2012    '!A259</f>
        <v>B86</v>
      </c>
      <c r="D148" s="18" t="str">
        <f>+'       Seniors  2012    '!B259</f>
        <v>Toby Kent</v>
      </c>
      <c r="E148" s="18" t="str">
        <f>+'       Seniors  2012    '!B255</f>
        <v>South London Harriers </v>
      </c>
      <c r="F148" s="22" t="str">
        <f>+'       Seniors  2012    '!B256</f>
        <v>South London Harriers </v>
      </c>
      <c r="G148" s="18" t="str">
        <f>+'       Seniors  2012    '!B257</f>
        <v>Senior Mixed  4 x 4km</v>
      </c>
      <c r="H148" s="21">
        <f>+'       Seniors  2012    '!C259</f>
        <v>1.6152777777777778</v>
      </c>
      <c r="I148" s="21">
        <f>+'       Seniors  2012    '!D259</f>
        <v>0.7715277777777778</v>
      </c>
    </row>
    <row r="149" spans="1:9" ht="18">
      <c r="A149" s="5" t="s">
        <v>741</v>
      </c>
      <c r="B149" s="23" t="s">
        <v>60</v>
      </c>
      <c r="C149" s="48" t="str">
        <f>+'       Seniors  2012    '!A11</f>
        <v>B6</v>
      </c>
      <c r="D149" s="18" t="str">
        <f>+'       Seniors  2012    '!B11</f>
        <v>Justine Eastbury</v>
      </c>
      <c r="E149" s="18" t="str">
        <f>+'       Seniors  2012    '!B7</f>
        <v>Blackheath &amp; Bromley Harriers</v>
      </c>
      <c r="F149" s="22" t="str">
        <f>+'       Seniors  2012    '!B8</f>
        <v>La Santa Starlets 2012</v>
      </c>
      <c r="G149" s="65" t="str">
        <f>+'       Seniors  2012    '!B9</f>
        <v>Senior Women's 4 x 4km</v>
      </c>
      <c r="H149" s="21">
        <f>+'       Seniors  2012    '!C11</f>
        <v>1.5076388888888888</v>
      </c>
      <c r="I149" s="21">
        <f>+'       Seniors  2012    '!D11</f>
        <v>0.7743055555555554</v>
      </c>
    </row>
    <row r="150" spans="1:9" ht="18">
      <c r="A150" s="5" t="s">
        <v>742</v>
      </c>
      <c r="B150" s="25" t="s">
        <v>61</v>
      </c>
      <c r="C150" s="48" t="str">
        <f>+'       Seniors  2012    '!A268</f>
        <v>C87</v>
      </c>
      <c r="D150" s="18" t="str">
        <f>+'       Seniors  2012    '!B268</f>
        <v>Martin Carey</v>
      </c>
      <c r="E150" s="18" t="str">
        <f>+'       Seniors  2012    '!B263</f>
        <v>Blackheath &amp; Bromley Harriers</v>
      </c>
      <c r="F150" s="18" t="str">
        <f>+'       Seniors  2012    '!B264</f>
        <v>Blackheath &amp; Bromley Harriers H Team</v>
      </c>
      <c r="G150" s="64" t="str">
        <f>+'       Seniors  2012    '!B265</f>
        <v>Senior Men's 4 x 4km</v>
      </c>
      <c r="H150" s="21">
        <f>+'       Seniors  2012    '!C268</f>
        <v>2.397222222222222</v>
      </c>
      <c r="I150" s="21">
        <f>+'       Seniors  2012    '!D268</f>
        <v>0.7763888888888888</v>
      </c>
    </row>
    <row r="151" spans="1:9" ht="18">
      <c r="A151" s="5" t="s">
        <v>743</v>
      </c>
      <c r="B151" s="25" t="s">
        <v>61</v>
      </c>
      <c r="C151" s="50" t="str">
        <f>+'       Seniors  2012    '!A372</f>
        <v>C100</v>
      </c>
      <c r="D151" s="27" t="str">
        <f>+'       Seniors  2012    '!B372</f>
        <v>Scott Downs</v>
      </c>
      <c r="E151" s="18" t="str">
        <f>+'       Seniors  2012    '!B367</f>
        <v>Blackheath &amp; Bromley Harriers</v>
      </c>
      <c r="F151" s="18" t="str">
        <f>+'       Seniors  2012    '!B368</f>
        <v>Team you're done</v>
      </c>
      <c r="G151" s="64" t="str">
        <f>+'       Seniors  2012    '!B369</f>
        <v>Senior Men's 4 x 4km</v>
      </c>
      <c r="H151" s="21">
        <f>+'       Seniors  2012    '!C372</f>
        <v>2.2826388888888887</v>
      </c>
      <c r="I151" s="21">
        <f>+'       Seniors  2012    '!D372</f>
        <v>0.7770833333333331</v>
      </c>
    </row>
    <row r="152" spans="1:9" ht="18">
      <c r="A152" s="5" t="s">
        <v>744</v>
      </c>
      <c r="B152" s="23" t="s">
        <v>60</v>
      </c>
      <c r="C152" s="48" t="str">
        <f>+'       Seniors  2012    '!A171</f>
        <v>B75</v>
      </c>
      <c r="D152" s="18" t="str">
        <f>+'       Seniors  2012    '!B171</f>
        <v>Steve Brooks</v>
      </c>
      <c r="E152" s="18" t="str">
        <f>+'       Seniors  2012    '!B167</f>
        <v>Tonbridge AC</v>
      </c>
      <c r="F152" s="22" t="str">
        <f>+'       Seniors  2012    '!B168</f>
        <v>Tonbridge AC MEN'S 10</v>
      </c>
      <c r="G152" s="63" t="str">
        <f>+'       Seniors  2012    '!B169</f>
        <v>Senior Men's 4 x 4km</v>
      </c>
      <c r="H152" s="21">
        <f>+'       Seniors  2012    '!C171</f>
        <v>1.513888888888889</v>
      </c>
      <c r="I152" s="21">
        <f>+'       Seniors  2012    '!D171</f>
        <v>0.7791666666666669</v>
      </c>
    </row>
    <row r="153" spans="1:9" ht="18">
      <c r="A153" s="5" t="s">
        <v>745</v>
      </c>
      <c r="B153" s="28" t="s">
        <v>62</v>
      </c>
      <c r="C153" s="48" t="str">
        <f>+'       Seniors  2012    '!A197</f>
        <v>D78</v>
      </c>
      <c r="D153" s="18" t="str">
        <f>+'       Seniors  2012    '!B197</f>
        <v>Jenny Leng</v>
      </c>
      <c r="E153" s="18" t="str">
        <f>+'       Seniors  2012    '!B191</f>
        <v>Petts Wood Runners </v>
      </c>
      <c r="F153" s="18" t="str">
        <f>+'       Seniors  2012    '!B192</f>
        <v>Petts Wood  Ladies</v>
      </c>
      <c r="G153" s="65" t="str">
        <f>+'       Seniors  2012    '!B193</f>
        <v>Senior Women's 4 x 4km</v>
      </c>
      <c r="H153" s="21">
        <f>+'       Seniors  2012    '!C197</f>
        <v>3.1868055555555554</v>
      </c>
      <c r="I153" s="21">
        <f>+'       Seniors  2012    '!D197</f>
        <v>0.7805555555555554</v>
      </c>
    </row>
    <row r="154" spans="1:9" ht="18">
      <c r="A154" s="5" t="s">
        <v>746</v>
      </c>
      <c r="B154" s="17" t="s">
        <v>57</v>
      </c>
      <c r="C154" s="48" t="str">
        <f>+'       Seniors  2012    '!A226</f>
        <v>A82</v>
      </c>
      <c r="D154" s="18" t="str">
        <f>+'       Seniors  2012    '!B226</f>
        <v>Andrew Crispin</v>
      </c>
      <c r="E154" s="18" t="str">
        <f>+'       Seniors  2012    '!B223</f>
        <v>No Club</v>
      </c>
      <c r="F154" s="20" t="str">
        <f>+'       Seniors  2012    '!B224</f>
        <v>Woodland Way Warriors</v>
      </c>
      <c r="G154" s="18" t="str">
        <f>+'       Seniors  2012    '!B225</f>
        <v>Senior Mixed  4 x 4km</v>
      </c>
      <c r="H154" s="21">
        <f>+'       Seniors  2012    '!C226</f>
        <v>0.7805555555555556</v>
      </c>
      <c r="I154" s="21">
        <f>+'       Seniors  2012    '!D226</f>
        <v>0.7805555555555556</v>
      </c>
    </row>
    <row r="155" spans="1:9" ht="18">
      <c r="A155" s="5" t="s">
        <v>747</v>
      </c>
      <c r="B155" s="17" t="s">
        <v>57</v>
      </c>
      <c r="C155" s="48" t="str">
        <f>+'       Seniors  2012    '!A194</f>
        <v>A78</v>
      </c>
      <c r="D155" s="18" t="str">
        <f>+'       Seniors  2012    '!B194</f>
        <v>Sally Haffenden</v>
      </c>
      <c r="E155" s="18" t="str">
        <f>+'       Seniors  2012    '!B191</f>
        <v>Petts Wood Runners </v>
      </c>
      <c r="F155" s="20" t="str">
        <f>+'       Seniors  2012    '!B192</f>
        <v>Petts Wood  Ladies</v>
      </c>
      <c r="G155" s="65" t="str">
        <f>+'       Seniors  2012    '!B193</f>
        <v>Senior Women's 4 x 4km</v>
      </c>
      <c r="H155" s="21">
        <f>+'       Seniors  2012    '!C194</f>
        <v>0.7847222222222222</v>
      </c>
      <c r="I155" s="21">
        <f>+'       Seniors  2012    '!D194</f>
        <v>0.7847222222222222</v>
      </c>
    </row>
    <row r="156" spans="1:9" ht="18">
      <c r="A156" s="5" t="s">
        <v>748</v>
      </c>
      <c r="B156" s="17" t="s">
        <v>57</v>
      </c>
      <c r="C156" s="48" t="str">
        <f>+'       Seniors  2012    '!A250</f>
        <v>A85</v>
      </c>
      <c r="D156" s="18" t="str">
        <f>+'       Seniors  2012    '!B250</f>
        <v>Annete Shrimpton</v>
      </c>
      <c r="E156" s="18" t="str">
        <f>+'       Seniors  2012    '!B247</f>
        <v>Orpington Road Runners</v>
      </c>
      <c r="F156" s="20" t="str">
        <f>+'       Seniors  2012    '!B248</f>
        <v>Orpington Road Runners 85</v>
      </c>
      <c r="G156" s="65" t="str">
        <f>+'       Seniors  2012    '!B249</f>
        <v>Senior Women's 4 x 4km</v>
      </c>
      <c r="H156" s="21">
        <f>+'       Seniors  2012    '!C250</f>
        <v>0.7875</v>
      </c>
      <c r="I156" s="21">
        <f>+'       Seniors  2012    '!D250</f>
        <v>0.7875</v>
      </c>
    </row>
    <row r="157" spans="1:9" ht="18">
      <c r="A157" s="5" t="s">
        <v>749</v>
      </c>
      <c r="B157" s="28" t="s">
        <v>62</v>
      </c>
      <c r="C157" s="48" t="str">
        <f>+'       Seniors  2012    '!A205</f>
        <v>D79</v>
      </c>
      <c r="D157" s="18" t="str">
        <f>+'       Seniors  2012    '!B205</f>
        <v>Laura Stables</v>
      </c>
      <c r="E157" s="18" t="str">
        <f>+'       Seniors  2012    '!B199</f>
        <v>Petts Wood Runners </v>
      </c>
      <c r="F157" s="18" t="str">
        <f>+'       Seniors  2012    '!B200</f>
        <v>Petts Wood  Mixed</v>
      </c>
      <c r="G157" s="18" t="str">
        <f>+'       Seniors  2012    '!B201</f>
        <v>Senior Mixed  4 x 4km</v>
      </c>
      <c r="H157" s="21">
        <f>+'       Seniors  2012    '!C205</f>
        <v>3.0722222222222224</v>
      </c>
      <c r="I157" s="21">
        <f>+'       Seniors  2012    '!D205</f>
        <v>0.791666666666667</v>
      </c>
    </row>
    <row r="158" spans="1:9" ht="18">
      <c r="A158" s="5" t="s">
        <v>750</v>
      </c>
      <c r="B158" s="25" t="s">
        <v>61</v>
      </c>
      <c r="C158" s="48" t="str">
        <f>+'       Seniors  2012    '!A172</f>
        <v>C75</v>
      </c>
      <c r="D158" s="18" t="str">
        <f>+'       Seniors  2012    '!B172</f>
        <v>Joe Watts</v>
      </c>
      <c r="E158" s="18" t="str">
        <f>+'       Seniors  2012    '!B167</f>
        <v>Tonbridge AC</v>
      </c>
      <c r="F158" s="18" t="str">
        <f>+'       Seniors  2012    '!B168</f>
        <v>Tonbridge AC MEN'S 10</v>
      </c>
      <c r="G158" s="64" t="str">
        <f>+'       Seniors  2012    '!B169</f>
        <v>Senior Men's 4 x 4km</v>
      </c>
      <c r="H158" s="21">
        <f>+'       Seniors  2012    '!C172</f>
        <v>2.3069444444444445</v>
      </c>
      <c r="I158" s="21">
        <f>+'       Seniors  2012    '!D172</f>
        <v>0.7930555555555554</v>
      </c>
    </row>
    <row r="159" spans="1:9" ht="18">
      <c r="A159" s="5" t="s">
        <v>751</v>
      </c>
      <c r="B159" s="23" t="s">
        <v>60</v>
      </c>
      <c r="C159" s="48" t="str">
        <f>+'       Seniors  2012    '!A275</f>
        <v>B88</v>
      </c>
      <c r="D159" s="18" t="str">
        <f>+'       Seniors  2012    '!B275</f>
        <v>Alice Ewen</v>
      </c>
      <c r="E159" s="18" t="str">
        <f>+'       Seniors  2012    '!B271</f>
        <v>Striders of Croydon</v>
      </c>
      <c r="F159" s="22" t="str">
        <f>+'       Seniors  2012    '!B272</f>
        <v>Striders Women</v>
      </c>
      <c r="G159" s="65" t="str">
        <f>+'       Seniors  2012    '!B273</f>
        <v>Senior Women's 4 x 4km</v>
      </c>
      <c r="H159" s="21">
        <f>+'       Seniors  2012    '!C275</f>
        <v>1.5576388888888888</v>
      </c>
      <c r="I159" s="21">
        <f>+'       Seniors  2012    '!D275</f>
        <v>0.7951388888888887</v>
      </c>
    </row>
    <row r="160" spans="1:9" ht="18">
      <c r="A160" s="5" t="s">
        <v>752</v>
      </c>
      <c r="B160" s="17" t="s">
        <v>57</v>
      </c>
      <c r="C160" s="48" t="str">
        <f>+'       Seniors  2012    '!A338</f>
        <v>A96</v>
      </c>
      <c r="D160" s="18" t="str">
        <f>+'       Seniors  2012    '!B338</f>
        <v>Sam Leighton</v>
      </c>
      <c r="E160" s="18" t="str">
        <f>+'       Seniors  2012    '!B335</f>
        <v>Blackheath &amp; Bromley Harriers</v>
      </c>
      <c r="F160" s="22" t="str">
        <f>+'       Seniors  2012    '!B336</f>
        <v>Team Godsell</v>
      </c>
      <c r="G160" s="65" t="str">
        <f>+'       Seniors  2012    '!B337</f>
        <v>Senior Women's 4 x 4km</v>
      </c>
      <c r="H160" s="21">
        <f>+'       Seniors  2012    '!C338</f>
        <v>0.7958333333333334</v>
      </c>
      <c r="I160" s="21">
        <f>+'       Seniors  2012    '!D338</f>
        <v>0.7958333333333334</v>
      </c>
    </row>
    <row r="161" spans="1:9" ht="18">
      <c r="A161" s="5" t="s">
        <v>753</v>
      </c>
      <c r="B161" s="23" t="s">
        <v>60</v>
      </c>
      <c r="C161" s="48" t="str">
        <f>+'       Seniors  2012    '!A195</f>
        <v>B78</v>
      </c>
      <c r="D161" s="18" t="str">
        <f>+'       Seniors  2012    '!B195</f>
        <v>Kate Suckling</v>
      </c>
      <c r="E161" s="18" t="str">
        <f>+'       Seniors  2012    '!B191</f>
        <v>Petts Wood Runners </v>
      </c>
      <c r="F161" s="22" t="str">
        <f>+'       Seniors  2012    '!B192</f>
        <v>Petts Wood  Ladies</v>
      </c>
      <c r="G161" s="65" t="str">
        <f>+'       Seniors  2012    '!B193</f>
        <v>Senior Women's 4 x 4km</v>
      </c>
      <c r="H161" s="21">
        <f>+'       Seniors  2012    '!C195</f>
        <v>1.5819444444444446</v>
      </c>
      <c r="I161" s="21">
        <f>+'       Seniors  2012    '!D195</f>
        <v>0.7972222222222224</v>
      </c>
    </row>
    <row r="162" spans="1:9" ht="18">
      <c r="A162" s="5" t="s">
        <v>754</v>
      </c>
      <c r="B162" s="25" t="s">
        <v>61</v>
      </c>
      <c r="C162" s="48" t="str">
        <f>+'       Seniors  2012    '!A84</f>
        <v>C64</v>
      </c>
      <c r="D162" s="18" t="str">
        <f>+'       Seniors  2012    '!B84</f>
        <v>Dominique Von Oppell (u17)</v>
      </c>
      <c r="E162" s="18" t="str">
        <f>+'       Seniors  2012    '!B79</f>
        <v>Tonbridge AC</v>
      </c>
      <c r="F162" s="18" t="str">
        <f>+'       Seniors  2012    '!B80</f>
        <v>Tonbridge AC Ladies 2</v>
      </c>
      <c r="G162" s="66" t="str">
        <f>+'       Seniors  2012    '!B81</f>
        <v>Senior Women's 4 x 4km</v>
      </c>
      <c r="H162" s="21">
        <f>+'       Seniors  2012    '!C84</f>
        <v>2.310416666666667</v>
      </c>
      <c r="I162" s="21">
        <f>+'       Seniors  2012    '!D84</f>
        <v>0.8041666666666669</v>
      </c>
    </row>
    <row r="163" spans="1:9" ht="18">
      <c r="A163" s="5" t="s">
        <v>755</v>
      </c>
      <c r="B163" s="23" t="s">
        <v>60</v>
      </c>
      <c r="C163" s="48" t="str">
        <f>+'       Seniors  2012    '!A179</f>
        <v>B76</v>
      </c>
      <c r="D163" s="18" t="str">
        <f>+'       Seniors  2012    '!B179</f>
        <v>Charles Whitmore</v>
      </c>
      <c r="E163" s="18" t="str">
        <f>+'       Seniors  2012    '!B175</f>
        <v>Tonbridge AC</v>
      </c>
      <c r="F163" s="22" t="str">
        <f>+'       Seniors  2012    '!B176</f>
        <v>Tonbridge AC MEN'S 11</v>
      </c>
      <c r="G163" s="63" t="str">
        <f>+'       Seniors  2012    '!B177</f>
        <v>Senior Men's 4 x 4km</v>
      </c>
      <c r="H163" s="21">
        <f>+'       Seniors  2012    '!C179</f>
        <v>1.528472222222222</v>
      </c>
      <c r="I163" s="21">
        <f>+'       Seniors  2012    '!D179</f>
        <v>0.8055555555555552</v>
      </c>
    </row>
    <row r="164" spans="1:9" ht="18">
      <c r="A164" s="5" t="s">
        <v>756</v>
      </c>
      <c r="B164" s="25" t="s">
        <v>61</v>
      </c>
      <c r="C164" s="48" t="str">
        <f>+'       Seniors  2012    '!A252</f>
        <v>C85</v>
      </c>
      <c r="D164" s="18" t="str">
        <f>+'       Seniors  2012    '!B252</f>
        <v>Frances Salisbury</v>
      </c>
      <c r="E164" s="18" t="str">
        <f>+'       Seniors  2012    '!B247</f>
        <v>Orpington Road Runners</v>
      </c>
      <c r="F164" s="18" t="str">
        <f>+'       Seniors  2012    '!B248</f>
        <v>Orpington Road Runners 85</v>
      </c>
      <c r="G164" s="66" t="str">
        <f>+'       Seniors  2012    '!B249</f>
        <v>Senior Women's 4 x 4km</v>
      </c>
      <c r="H164" s="21">
        <f>+'       Seniors  2012    '!C252</f>
        <v>2.4069444444444446</v>
      </c>
      <c r="I164" s="21">
        <f>+'       Seniors  2012    '!D252</f>
        <v>0.8083333333333333</v>
      </c>
    </row>
    <row r="165" spans="1:9" ht="18">
      <c r="A165" s="5" t="s">
        <v>757</v>
      </c>
      <c r="B165" s="17" t="s">
        <v>57</v>
      </c>
      <c r="C165" s="48" t="str">
        <f>+'       Seniors  2012    '!A266</f>
        <v>A87</v>
      </c>
      <c r="D165" s="18" t="str">
        <f>+'       Seniors  2012    '!B266</f>
        <v>Nigel Bulmer</v>
      </c>
      <c r="E165" s="18" t="str">
        <f>+'       Seniors  2012    '!B263</f>
        <v>Blackheath &amp; Bromley Harriers</v>
      </c>
      <c r="F165" s="20" t="str">
        <f>+'       Seniors  2012    '!B264</f>
        <v>Blackheath &amp; Bromley Harriers H Team</v>
      </c>
      <c r="G165" s="63" t="str">
        <f>+'       Seniors  2012    '!B265</f>
        <v>Senior Men's 4 x 4km</v>
      </c>
      <c r="H165" s="21">
        <f>+'       Seniors  2012    '!C266</f>
        <v>0.8090277777777778</v>
      </c>
      <c r="I165" s="21">
        <f>+'       Seniors  2012    '!D266</f>
        <v>0.8090277777777778</v>
      </c>
    </row>
    <row r="166" spans="1:9" ht="18">
      <c r="A166" s="5" t="s">
        <v>758</v>
      </c>
      <c r="B166" s="23" t="s">
        <v>60</v>
      </c>
      <c r="C166" s="48" t="str">
        <f>+'       Seniors  2012    '!A251</f>
        <v>B85</v>
      </c>
      <c r="D166" s="18" t="str">
        <f>+'       Seniors  2012    '!B251</f>
        <v>Claire Clarke</v>
      </c>
      <c r="E166" s="18" t="str">
        <f>+'       Seniors  2012    '!B247</f>
        <v>Orpington Road Runners</v>
      </c>
      <c r="F166" s="22" t="str">
        <f>+'       Seniors  2012    '!B248</f>
        <v>Orpington Road Runners 85</v>
      </c>
      <c r="G166" s="65" t="str">
        <f>+'       Seniors  2012    '!B249</f>
        <v>Senior Women's 4 x 4km</v>
      </c>
      <c r="H166" s="21">
        <f>+'       Seniors  2012    '!C251</f>
        <v>1.5986111111111112</v>
      </c>
      <c r="I166" s="21">
        <f>+'       Seniors  2012    '!D251</f>
        <v>0.8111111111111112</v>
      </c>
    </row>
    <row r="167" spans="1:9" ht="18">
      <c r="A167" s="5" t="s">
        <v>759</v>
      </c>
      <c r="B167" s="23" t="s">
        <v>60</v>
      </c>
      <c r="C167" s="48" t="str">
        <f>+'       Seniors  2012    '!A267</f>
        <v>B87</v>
      </c>
      <c r="D167" s="18" t="str">
        <f>+'       Seniors  2012    '!B267</f>
        <v>Adi Haley</v>
      </c>
      <c r="E167" s="18" t="str">
        <f>+'       Seniors  2012    '!B263</f>
        <v>Blackheath &amp; Bromley Harriers</v>
      </c>
      <c r="F167" s="22" t="str">
        <f>+'       Seniors  2012    '!B264</f>
        <v>Blackheath &amp; Bromley Harriers H Team</v>
      </c>
      <c r="G167" s="63" t="str">
        <f>+'       Seniors  2012    '!B265</f>
        <v>Senior Men's 4 x 4km</v>
      </c>
      <c r="H167" s="21">
        <f>+'       Seniors  2012    '!C267</f>
        <v>1.6208333333333333</v>
      </c>
      <c r="I167" s="21">
        <f>+'       Seniors  2012    '!D267</f>
        <v>0.8118055555555556</v>
      </c>
    </row>
    <row r="168" spans="1:9" ht="18">
      <c r="A168" s="5" t="s">
        <v>760</v>
      </c>
      <c r="B168" s="23" t="s">
        <v>60</v>
      </c>
      <c r="C168" s="49" t="str">
        <f>+'       Seniors  2012    '!A331</f>
        <v>B95</v>
      </c>
      <c r="D168" s="24" t="str">
        <f>+'       Seniors  2012    '!B331</f>
        <v>Dave Carton</v>
      </c>
      <c r="E168" s="18" t="str">
        <f>+'       Seniors  2012    '!B327</f>
        <v>Blackheath &amp; Bromley Harriers</v>
      </c>
      <c r="F168" s="22" t="str">
        <f>+'       Seniors  2012    '!B328</f>
        <v>Old Farts</v>
      </c>
      <c r="G168" s="63" t="str">
        <f>+'       Seniors  2012    '!B329</f>
        <v>Senior Men's 4 x 4km</v>
      </c>
      <c r="H168" s="21">
        <f>+'       Seniors  2012    '!C331</f>
        <v>1.5347222222222223</v>
      </c>
      <c r="I168" s="21">
        <f>+'       Seniors  2012    '!D331</f>
        <v>0.8125000000000001</v>
      </c>
    </row>
    <row r="169" spans="1:9" ht="18">
      <c r="A169" s="5" t="s">
        <v>761</v>
      </c>
      <c r="B169" s="25" t="s">
        <v>61</v>
      </c>
      <c r="C169" s="48" t="str">
        <f>+'       Seniors  2012    '!A12</f>
        <v>C6</v>
      </c>
      <c r="D169" s="18" t="str">
        <f>+'       Seniors  2012    '!B12</f>
        <v>Zoe Wood</v>
      </c>
      <c r="E169" s="18" t="str">
        <f>+'       Seniors  2012    '!B7</f>
        <v>Blackheath &amp; Bromley Harriers</v>
      </c>
      <c r="F169" s="18" t="str">
        <f>+'       Seniors  2012    '!B8</f>
        <v>La Santa Starlets 2012</v>
      </c>
      <c r="G169" s="66" t="str">
        <f>+'       Seniors  2012    '!B9</f>
        <v>Senior Women's 4 x 4km</v>
      </c>
      <c r="H169" s="21">
        <f>+'       Seniors  2012    '!C12</f>
        <v>2.3208333333333333</v>
      </c>
      <c r="I169" s="21">
        <f>+'       Seniors  2012    '!D12</f>
        <v>0.8131944444444446</v>
      </c>
    </row>
    <row r="170" spans="1:9" ht="18">
      <c r="A170" s="5" t="s">
        <v>762</v>
      </c>
      <c r="B170" s="25" t="s">
        <v>61</v>
      </c>
      <c r="C170" s="48" t="str">
        <f>+'       Seniors  2012    '!A228</f>
        <v>C82</v>
      </c>
      <c r="D170" s="18" t="str">
        <f>+'       Seniors  2012    '!B228</f>
        <v>Mike Basset</v>
      </c>
      <c r="E170" s="18" t="str">
        <f>+'       Seniors  2012    '!B223</f>
        <v>No Club</v>
      </c>
      <c r="F170" s="18" t="str">
        <f>+'       Seniors  2012    '!B224</f>
        <v>Woodland Way Warriors</v>
      </c>
      <c r="G170" s="26" t="str">
        <f>+'       Seniors  2012    '!B225</f>
        <v>Senior Mixed  4 x 4km</v>
      </c>
      <c r="H170" s="21">
        <f>+'       Seniors  2012    '!C228</f>
        <v>2.546527777777778</v>
      </c>
      <c r="I170" s="21">
        <f>+'       Seniors  2012    '!D228</f>
        <v>0.8187500000000001</v>
      </c>
    </row>
    <row r="171" spans="1:9" ht="18">
      <c r="A171" s="5" t="s">
        <v>763</v>
      </c>
      <c r="B171" s="23" t="s">
        <v>60</v>
      </c>
      <c r="C171" s="48" t="str">
        <f>+'       Seniors  2012    '!A203</f>
        <v>B79</v>
      </c>
      <c r="D171" s="18" t="str">
        <f>+'       Seniors  2012    '!B203</f>
        <v>Helen Neocleus</v>
      </c>
      <c r="E171" s="18" t="str">
        <f>+'       Seniors  2012    '!B199</f>
        <v>Petts Wood Runners </v>
      </c>
      <c r="F171" s="22" t="str">
        <f>+'       Seniors  2012    '!B200</f>
        <v>Petts Wood  Mixed</v>
      </c>
      <c r="G171" s="18" t="str">
        <f>+'       Seniors  2012    '!B201</f>
        <v>Senior Mixed  4 x 4km</v>
      </c>
      <c r="H171" s="21">
        <f>+'       Seniors  2012    '!C203</f>
        <v>1.5298611111111111</v>
      </c>
      <c r="I171" s="21">
        <f>+'       Seniors  2012    '!D203</f>
        <v>0.8201388888888889</v>
      </c>
    </row>
    <row r="172" spans="1:9" ht="18">
      <c r="A172" s="5" t="s">
        <v>764</v>
      </c>
      <c r="B172" s="23" t="s">
        <v>60</v>
      </c>
      <c r="C172" s="48" t="str">
        <f>+'       Seniors  2012    '!A283</f>
        <v>B89</v>
      </c>
      <c r="D172" s="18" t="str">
        <f>+'       Seniors  2012    '!B283</f>
        <v>Ernie Hann</v>
      </c>
      <c r="E172" s="18" t="str">
        <f>+'       Seniors  2012    '!B279</f>
        <v>Striders of Croydon</v>
      </c>
      <c r="F172" s="22" t="str">
        <f>+'       Seniors  2012    '!B280</f>
        <v>Striders Men</v>
      </c>
      <c r="G172" s="63" t="str">
        <f>+'       Seniors  2012    '!B281</f>
        <v>Senior Men's 4 x 4km</v>
      </c>
      <c r="H172" s="21">
        <f>+'       Seniors  2012    '!C283</f>
        <v>1.4736111111111112</v>
      </c>
      <c r="I172" s="21">
        <f>+'       Seniors  2012    '!D283</f>
        <v>0.8222222222222223</v>
      </c>
    </row>
    <row r="173" spans="1:9" ht="18">
      <c r="A173" s="5" t="s">
        <v>765</v>
      </c>
      <c r="B173" s="25" t="s">
        <v>61</v>
      </c>
      <c r="C173" s="48" t="str">
        <f>+'       Seniors  2012    '!A196</f>
        <v>C78</v>
      </c>
      <c r="D173" s="18" t="str">
        <f>+'       Seniors  2012    '!B196</f>
        <v>Pauline Skerrett</v>
      </c>
      <c r="E173" s="18" t="str">
        <f>+'       Seniors  2012    '!B191</f>
        <v>Petts Wood Runners </v>
      </c>
      <c r="F173" s="18" t="str">
        <f>+'       Seniors  2012    '!B192</f>
        <v>Petts Wood  Ladies</v>
      </c>
      <c r="G173" s="66" t="str">
        <f>+'       Seniors  2012    '!B193</f>
        <v>Senior Women's 4 x 4km</v>
      </c>
      <c r="H173" s="21">
        <f>+'       Seniors  2012    '!C196</f>
        <v>2.40625</v>
      </c>
      <c r="I173" s="21">
        <f>+'       Seniors  2012    '!D196</f>
        <v>0.8243055555555554</v>
      </c>
    </row>
    <row r="174" spans="1:9" ht="18">
      <c r="A174" s="5" t="s">
        <v>766</v>
      </c>
      <c r="B174" s="25" t="s">
        <v>61</v>
      </c>
      <c r="C174" s="48" t="str">
        <f>+'       Seniors  2012    '!A92</f>
        <v>C65</v>
      </c>
      <c r="D174" s="18" t="str">
        <f>+'       Seniors  2012    '!B92</f>
        <v>Rachel Fagg</v>
      </c>
      <c r="E174" s="18" t="str">
        <f>+'       Seniors  2012    '!B87</f>
        <v>Tonbridge AC</v>
      </c>
      <c r="F174" s="18" t="str">
        <f>+'       Seniors  2012    '!B88</f>
        <v>Tonbridge AC Mixed 1</v>
      </c>
      <c r="G174" s="26" t="str">
        <f>+'       Seniors  2012    '!B89</f>
        <v>Senior Mixed  4 x 4km</v>
      </c>
      <c r="H174" s="21">
        <f>+'       Seniors  2012    '!C92</f>
        <v>2.163194444444444</v>
      </c>
      <c r="I174" s="21">
        <f>+'       Seniors  2012    '!D92</f>
        <v>0.8326388888888887</v>
      </c>
    </row>
    <row r="175" spans="1:9" ht="18">
      <c r="A175" s="5" t="s">
        <v>767</v>
      </c>
      <c r="B175" s="23" t="s">
        <v>60</v>
      </c>
      <c r="C175" s="49" t="str">
        <f>+'       Seniors  2012    '!A339</f>
        <v>B96</v>
      </c>
      <c r="D175" s="24" t="str">
        <f>+'       Seniors  2012    '!B339</f>
        <v>Helen Godsell</v>
      </c>
      <c r="E175" s="18" t="str">
        <f>+'       Seniors  2012    '!B335</f>
        <v>Blackheath &amp; Bromley Harriers</v>
      </c>
      <c r="F175" s="22" t="str">
        <f>+'       Seniors  2012    '!B336</f>
        <v>Team Godsell</v>
      </c>
      <c r="G175" s="65" t="str">
        <f>+'       Seniors  2012    '!B337</f>
        <v>Senior Women's 4 x 4km</v>
      </c>
      <c r="H175" s="21">
        <f>+'       Seniors  2012    '!C339</f>
        <v>1.6284722222222223</v>
      </c>
      <c r="I175" s="21">
        <f>+'       Seniors  2012    '!D339</f>
        <v>0.8326388888888889</v>
      </c>
    </row>
    <row r="176" spans="1:9" ht="18">
      <c r="A176" s="5" t="s">
        <v>768</v>
      </c>
      <c r="B176" s="17" t="s">
        <v>57</v>
      </c>
      <c r="C176" s="48" t="str">
        <f>+'       Seniors  2012    '!A290</f>
        <v>A90</v>
      </c>
      <c r="D176" s="18">
        <f>+'       Seniors  2012    '!B290</f>
        <v>0</v>
      </c>
      <c r="E176" s="18">
        <f>+'       Seniors  2012    '!B287</f>
        <v>0</v>
      </c>
      <c r="F176" s="20">
        <f>+'       Seniors  2012    '!B288</f>
        <v>0</v>
      </c>
      <c r="G176" s="63">
        <f>+'       Seniors  2012    '!B289</f>
        <v>0</v>
      </c>
      <c r="H176" s="21">
        <f>+'       Seniors  2012    '!C290</f>
        <v>0</v>
      </c>
      <c r="I176" s="21">
        <f>+'       Seniors  2012    '!D290</f>
        <v>0</v>
      </c>
    </row>
    <row r="177" spans="1:9" ht="18">
      <c r="A177" s="5" t="s">
        <v>769</v>
      </c>
      <c r="B177" s="17" t="s">
        <v>57</v>
      </c>
      <c r="C177" s="48" t="str">
        <f>+'       Seniors  2012    '!A322</f>
        <v>A94</v>
      </c>
      <c r="D177" s="18" t="str">
        <f>+'       Seniors  2012    '!B322</f>
        <v>jamie gosnell</v>
      </c>
      <c r="E177" s="18" t="str">
        <f>+'       Seniors  2012    '!B319</f>
        <v>Blackheath &amp; Bromley Harriers</v>
      </c>
      <c r="F177" s="22" t="str">
        <f>+'       Seniors  2012    '!B320</f>
        <v>bb u17 a</v>
      </c>
      <c r="G177" s="63" t="str">
        <f>+'       Seniors  2012    '!B321</f>
        <v>Senior Men's 4 x 4km</v>
      </c>
      <c r="H177" s="21">
        <f>+'       Seniors  2012    '!C322</f>
        <v>0.8333333333333334</v>
      </c>
      <c r="I177" s="21">
        <f>+'       Seniors  2012    '!D322</f>
        <v>0.8333333333333334</v>
      </c>
    </row>
    <row r="178" spans="1:9" ht="18">
      <c r="A178" s="5" t="s">
        <v>770</v>
      </c>
      <c r="B178" s="28" t="s">
        <v>62</v>
      </c>
      <c r="C178" s="48" t="str">
        <f>+'       Seniors  2012    '!A69</f>
        <v>D62</v>
      </c>
      <c r="D178" s="18" t="str">
        <f>+'       Seniors  2012    '!B69</f>
        <v>Nick Barber</v>
      </c>
      <c r="E178" s="18" t="str">
        <f>+'       Seniors  2012    '!B63</f>
        <v>Blackheath &amp; Bromley Harriers</v>
      </c>
      <c r="F178" s="18" t="str">
        <f>+'       Seniors  2012    '!B64</f>
        <v>Blackheath &amp; Bromley Harriers G Team</v>
      </c>
      <c r="G178" s="63" t="str">
        <f>+'       Seniors  2012    '!B65</f>
        <v>Senior Men's 4 x 4km</v>
      </c>
      <c r="H178" s="21">
        <f>+'       Seniors  2012    '!C69</f>
        <v>3.053472222222222</v>
      </c>
      <c r="I178" s="21">
        <f>+'       Seniors  2012    '!D69</f>
        <v>0.8333333333333335</v>
      </c>
    </row>
    <row r="179" spans="1:9" ht="18">
      <c r="A179" s="5" t="s">
        <v>771</v>
      </c>
      <c r="B179" s="23" t="s">
        <v>60</v>
      </c>
      <c r="C179" s="49" t="str">
        <f>+'       Seniors  2012    '!A371</f>
        <v>B100</v>
      </c>
      <c r="D179" s="24" t="str">
        <f>+'       Seniors  2012    '!B371</f>
        <v>Brad Downs</v>
      </c>
      <c r="E179" s="18" t="str">
        <f>+'       Seniors  2012    '!B367</f>
        <v>Blackheath &amp; Bromley Harriers</v>
      </c>
      <c r="F179" s="22" t="str">
        <f>+'       Seniors  2012    '!B368</f>
        <v>Team you're done</v>
      </c>
      <c r="G179" s="63" t="str">
        <f>+'       Seniors  2012    '!B369</f>
        <v>Senior Men's 4 x 4km</v>
      </c>
      <c r="H179" s="21">
        <f>+'       Seniors  2012    '!C371</f>
        <v>1.5055555555555555</v>
      </c>
      <c r="I179" s="21">
        <f>+'       Seniors  2012    '!D371</f>
        <v>0.8368055555555555</v>
      </c>
    </row>
    <row r="180" spans="1:9" ht="18">
      <c r="A180" s="5" t="s">
        <v>772</v>
      </c>
      <c r="B180" s="25" t="s">
        <v>61</v>
      </c>
      <c r="C180" s="48" t="str">
        <f>+'       Seniors  2012    '!A68</f>
        <v>C62</v>
      </c>
      <c r="D180" s="18" t="str">
        <f>+'       Seniors  2012    '!B68</f>
        <v>Will Slack</v>
      </c>
      <c r="E180" s="18" t="str">
        <f>+'       Seniors  2012    '!B63</f>
        <v>Blackheath &amp; Bromley Harriers</v>
      </c>
      <c r="F180" s="18" t="str">
        <f>+'       Seniors  2012    '!B64</f>
        <v>Blackheath &amp; Bromley Harriers G Team</v>
      </c>
      <c r="G180" s="64" t="str">
        <f>+'       Seniors  2012    '!B65</f>
        <v>Senior Men's 4 x 4km</v>
      </c>
      <c r="H180" s="21">
        <f>+'       Seniors  2012    '!C68</f>
        <v>2.2201388888888887</v>
      </c>
      <c r="I180" s="21">
        <f>+'       Seniors  2012    '!D68</f>
        <v>0.8388888888888888</v>
      </c>
    </row>
    <row r="181" spans="1:9" ht="18">
      <c r="A181" s="5" t="s">
        <v>773</v>
      </c>
      <c r="B181" s="17" t="s">
        <v>57</v>
      </c>
      <c r="C181" s="48" t="str">
        <f>+'       Seniors  2012    '!A258</f>
        <v>A86</v>
      </c>
      <c r="D181" s="18" t="str">
        <f>+'       Seniors  2012    '!B258</f>
        <v>Tracey Land</v>
      </c>
      <c r="E181" s="18" t="str">
        <f>+'       Seniors  2012    '!B255</f>
        <v>South London Harriers </v>
      </c>
      <c r="F181" s="20" t="str">
        <f>+'       Seniors  2012    '!B256</f>
        <v>South London Harriers </v>
      </c>
      <c r="G181" s="18" t="str">
        <f>+'       Seniors  2012    '!B257</f>
        <v>Senior Mixed  4 x 4km</v>
      </c>
      <c r="H181" s="21">
        <f>+'       Seniors  2012    '!C258</f>
        <v>0.84375</v>
      </c>
      <c r="I181" s="21">
        <f>+'       Seniors  2012    '!D258</f>
        <v>0.84375</v>
      </c>
    </row>
    <row r="182" spans="1:9" ht="18">
      <c r="A182" s="5" t="s">
        <v>774</v>
      </c>
      <c r="B182" s="25" t="s">
        <v>61</v>
      </c>
      <c r="C182" s="48" t="str">
        <f>+'       Seniors  2012    '!A180</f>
        <v>C76</v>
      </c>
      <c r="D182" s="18" t="str">
        <f>+'       Seniors  2012    '!B180</f>
        <v>Duncan Ralph</v>
      </c>
      <c r="E182" s="18" t="str">
        <f>+'       Seniors  2012    '!B175</f>
        <v>Tonbridge AC</v>
      </c>
      <c r="F182" s="18" t="str">
        <f>+'       Seniors  2012    '!B176</f>
        <v>Tonbridge AC MEN'S 11</v>
      </c>
      <c r="G182" s="64" t="str">
        <f>+'       Seniors  2012    '!B177</f>
        <v>Senior Men's 4 x 4km</v>
      </c>
      <c r="H182" s="21">
        <f>+'       Seniors  2012    '!C180</f>
        <v>2.379166666666667</v>
      </c>
      <c r="I182" s="21">
        <f>+'       Seniors  2012    '!D180</f>
        <v>0.8506944444444449</v>
      </c>
    </row>
    <row r="183" spans="1:9" ht="18">
      <c r="A183" s="5" t="s">
        <v>775</v>
      </c>
      <c r="B183" s="28" t="s">
        <v>62</v>
      </c>
      <c r="C183" s="48" t="str">
        <f>+'       Seniors  2012    '!A181</f>
        <v>D76</v>
      </c>
      <c r="D183" s="18" t="str">
        <f>+'       Seniors  2012    '!B181</f>
        <v>Maurice Marchant</v>
      </c>
      <c r="E183" s="18" t="str">
        <f>+'       Seniors  2012    '!B175</f>
        <v>Tonbridge AC</v>
      </c>
      <c r="F183" s="18" t="str">
        <f>+'       Seniors  2012    '!B176</f>
        <v>Tonbridge AC MEN'S 11</v>
      </c>
      <c r="G183" s="63" t="str">
        <f>+'       Seniors  2012    '!B177</f>
        <v>Senior Men's 4 x 4km</v>
      </c>
      <c r="H183" s="21">
        <f>+'       Seniors  2012    '!C181</f>
        <v>3.2652777777777775</v>
      </c>
      <c r="I183" s="21">
        <f>+'       Seniors  2012    '!D181</f>
        <v>0.8861111111111106</v>
      </c>
    </row>
    <row r="184" spans="1:9" ht="18">
      <c r="A184" s="5" t="s">
        <v>776</v>
      </c>
      <c r="B184" s="25" t="s">
        <v>61</v>
      </c>
      <c r="C184" s="48" t="str">
        <f>+'       Seniors  2012    '!A308</f>
        <v>C92</v>
      </c>
      <c r="D184" s="18" t="str">
        <f>+'       Seniors  2012    '!B308</f>
        <v>Atlanta Drummond</v>
      </c>
      <c r="E184" s="18" t="str">
        <f>+'       Seniors  2012    '!B303</f>
        <v>Croydon Harriers</v>
      </c>
      <c r="F184" s="18" t="str">
        <f>+'       Seniors  2012    '!B304</f>
        <v>Croydon Harriers</v>
      </c>
      <c r="G184" s="26" t="str">
        <f>+'       Seniors  2012    '!B305</f>
        <v>Senior Mixed  4 x 4km</v>
      </c>
      <c r="H184" s="21">
        <f>+'       Seniors  2012    '!C308</f>
        <v>2.275</v>
      </c>
      <c r="I184" s="21">
        <f>+'       Seniors  2012    '!D308</f>
        <v>0.8999999999999999</v>
      </c>
    </row>
    <row r="185" spans="1:9" ht="18">
      <c r="A185" s="5" t="s">
        <v>777</v>
      </c>
      <c r="B185" s="25" t="s">
        <v>61</v>
      </c>
      <c r="C185" s="48" t="str">
        <f>+'       Seniors  2012    '!A340</f>
        <v>C96</v>
      </c>
      <c r="D185" s="18" t="str">
        <f>+'       Seniors  2012    '!B340</f>
        <v>Angela Duffy Smart</v>
      </c>
      <c r="E185" s="18" t="str">
        <f>+'       Seniors  2012    '!B335</f>
        <v>Blackheath &amp; Bromley Harriers</v>
      </c>
      <c r="F185" s="18" t="str">
        <f>+'       Seniors  2012    '!B336</f>
        <v>Team Godsell</v>
      </c>
      <c r="G185" s="26" t="str">
        <f>+'       Seniors  2012    '!B337</f>
        <v>Senior Women's 4 x 4km</v>
      </c>
      <c r="H185" s="21">
        <f>+'       Seniors  2012    '!C340</f>
        <v>2.5319444444444446</v>
      </c>
      <c r="I185" s="21">
        <f>+'       Seniors  2012    '!D340</f>
        <v>0.9034722222222222</v>
      </c>
    </row>
    <row r="186" spans="1:9" ht="18">
      <c r="A186" s="5" t="s">
        <v>778</v>
      </c>
      <c r="B186" s="23" t="s">
        <v>60</v>
      </c>
      <c r="C186" s="48" t="str">
        <f>+'       Seniors  2012    '!A227</f>
        <v>B82</v>
      </c>
      <c r="D186" s="18" t="str">
        <f>+'       Seniors  2012    '!B227</f>
        <v>Georgina Crispin</v>
      </c>
      <c r="E186" s="18" t="str">
        <f>+'       Seniors  2012    '!B223</f>
        <v>No Club</v>
      </c>
      <c r="F186" s="22" t="str">
        <f>+'       Seniors  2012    '!B224</f>
        <v>Woodland Way Warriors</v>
      </c>
      <c r="G186" s="18" t="str">
        <f>+'       Seniors  2012    '!B225</f>
        <v>Senior Mixed  4 x 4km</v>
      </c>
      <c r="H186" s="21">
        <f>+'       Seniors  2012    '!C227</f>
        <v>1.7277777777777779</v>
      </c>
      <c r="I186" s="21">
        <f>+'       Seniors  2012    '!D227</f>
        <v>0.9472222222222223</v>
      </c>
    </row>
    <row r="187" spans="1:9" ht="18">
      <c r="A187" s="5" t="s">
        <v>779</v>
      </c>
      <c r="B187" s="23" t="s">
        <v>60</v>
      </c>
      <c r="C187" s="49" t="str">
        <f>+'       Seniors  2012    '!A379</f>
        <v>B101</v>
      </c>
      <c r="D187" s="24" t="str">
        <f>+'       Seniors  2012    '!B379</f>
        <v>Danielle</v>
      </c>
      <c r="E187" s="18" t="str">
        <f>+'       Seniors  2012    '!B375</f>
        <v>Blackheath &amp; Bromley Harriers</v>
      </c>
      <c r="F187" s="22" t="str">
        <f>+'       Seniors  2012    '!B376</f>
        <v>Blackheath &amp; Bromley Harriers ladies</v>
      </c>
      <c r="G187" s="18" t="str">
        <f>+'       Seniors  2012    '!B377</f>
        <v>Senior Women's 4 x 4km</v>
      </c>
      <c r="H187" s="21">
        <f>+'       Seniors  2012    '!C379</f>
        <v>1.988888888888889</v>
      </c>
      <c r="I187" s="21">
        <f>+'       Seniors  2012    '!D379</f>
        <v>0.9736111111111112</v>
      </c>
    </row>
    <row r="188" spans="1:9" ht="18">
      <c r="A188" s="5" t="s">
        <v>780</v>
      </c>
      <c r="B188" s="17" t="s">
        <v>57</v>
      </c>
      <c r="C188" s="48" t="str">
        <f>+'       Seniors  2012    '!A378</f>
        <v>A101</v>
      </c>
      <c r="D188" s="18" t="str">
        <f>+'       Seniors  2012    '!B378</f>
        <v>Nishka Roberts</v>
      </c>
      <c r="E188" s="18" t="str">
        <f>+'       Seniors  2012    '!B375</f>
        <v>Blackheath &amp; Bromley Harriers</v>
      </c>
      <c r="F188" s="22" t="str">
        <f>+'       Seniors  2012    '!B376</f>
        <v>Blackheath &amp; Bromley Harriers ladies</v>
      </c>
      <c r="G188" s="18" t="str">
        <f>+'       Seniors  2012    '!B377</f>
        <v>Senior Women's 4 x 4km</v>
      </c>
      <c r="H188" s="21">
        <f>+'       Seniors  2012    '!C378</f>
        <v>1.0152777777777777</v>
      </c>
      <c r="I188" s="21">
        <f>+'       Seniors  2012    '!D378</f>
        <v>1.0152777777777777</v>
      </c>
    </row>
  </sheetData>
  <sheetProtection/>
  <autoFilter ref="B9:I188">
    <sortState ref="B10:I188">
      <sortCondition sortBy="value" ref="I10:I188"/>
    </sortState>
  </autoFilter>
  <mergeCells count="1">
    <mergeCell ref="B3:D3"/>
  </mergeCells>
  <printOptions/>
  <pageMargins left="0.24" right="0.34" top="0.37" bottom="0.48" header="0.5" footer="0.25"/>
  <pageSetup fitToHeight="6" fitToWidth="1" horizontalDpi="600" verticalDpi="600" orientation="portrait" paperSize="9" scale="46" r:id="rId2"/>
  <headerFooter alignWithMargins="0">
    <oddFooter>&amp;C&amp;"Palatino Linotype,Regular"&amp;18Page &amp;P</oddFooter>
  </headerFooter>
  <rowBreaks count="1" manualBreakCount="1">
    <brk id="92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59"/>
  <sheetViews>
    <sheetView tabSelected="1" zoomScale="75" zoomScaleNormal="75" zoomScalePageLayoutView="0" workbookViewId="0" topLeftCell="A1">
      <pane ySplit="10" topLeftCell="A19" activePane="bottomLeft" state="frozen"/>
      <selection pane="topLeft" activeCell="A1" sqref="A1"/>
      <selection pane="bottomLeft" activeCell="B3" sqref="B3"/>
    </sheetView>
  </sheetViews>
  <sheetFormatPr defaultColWidth="9.33203125" defaultRowHeight="12.75"/>
  <cols>
    <col min="1" max="1" width="9.33203125" style="5" customWidth="1"/>
    <col min="2" max="2" width="42.5" style="20" customWidth="1"/>
    <col min="3" max="3" width="61.16015625" style="20" customWidth="1"/>
    <col min="4" max="4" width="32.33203125" style="18" customWidth="1"/>
    <col min="5" max="5" width="25.83203125" style="5" customWidth="1"/>
    <col min="6" max="16384" width="9.33203125" style="5" customWidth="1"/>
  </cols>
  <sheetData>
    <row r="1" ht="25.5">
      <c r="B1" s="29" t="s">
        <v>168</v>
      </c>
    </row>
    <row r="2" ht="25.5">
      <c r="B2" s="30">
        <v>41167</v>
      </c>
    </row>
    <row r="3" ht="18"/>
    <row r="4" ht="18"/>
    <row r="5" ht="18">
      <c r="B5" s="55"/>
    </row>
    <row r="6" ht="18"/>
    <row r="7" ht="18"/>
    <row r="10" spans="2:5" ht="19.5" customHeight="1">
      <c r="B10" s="31" t="s">
        <v>0</v>
      </c>
      <c r="C10" s="31" t="s">
        <v>2</v>
      </c>
      <c r="D10" s="32" t="s">
        <v>3</v>
      </c>
      <c r="E10" s="33" t="s">
        <v>82</v>
      </c>
    </row>
    <row r="11" spans="1:5" ht="18" hidden="1">
      <c r="A11" s="5">
        <v>29</v>
      </c>
      <c r="B11" s="18" t="str">
        <f>+'       Seniors  2012    '!B263</f>
        <v>Blackheath &amp; Bromley Harriers</v>
      </c>
      <c r="C11" s="18" t="str">
        <f>+'       Seniors  2012    '!B264</f>
        <v>Blackheath &amp; Bromley Harriers H Team</v>
      </c>
      <c r="D11" s="63" t="str">
        <f>+'       Seniors  2012    '!B265</f>
        <v>Senior Men's 4 x 4km</v>
      </c>
      <c r="E11" s="19">
        <f>+'       Seniors  2012    '!C269</f>
        <v>0</v>
      </c>
    </row>
    <row r="12" spans="1:5" ht="18" hidden="1">
      <c r="A12" s="5">
        <v>22</v>
      </c>
      <c r="B12" s="18" t="str">
        <f>+'       Seniors  2012    '!B207</f>
        <v>Tonbridge AC</v>
      </c>
      <c r="C12" s="18" t="str">
        <f>+'       Seniors  2012    '!B208</f>
        <v>Tonbridge AC MEN'S 12</v>
      </c>
      <c r="D12" s="63" t="str">
        <f>+'       Seniors  2012    '!B209</f>
        <v>Senior Men's 4 x 4km</v>
      </c>
      <c r="E12" s="21">
        <f>+'       Seniors  2012    '!C213</f>
        <v>0</v>
      </c>
    </row>
    <row r="13" spans="1:8" ht="18" hidden="1">
      <c r="A13" s="5">
        <v>23</v>
      </c>
      <c r="B13" s="18" t="str">
        <f>+'       Seniors  2012    '!B215</f>
        <v>B&amp;B</v>
      </c>
      <c r="C13" s="18" t="str">
        <f>+'       Seniors  2012    '!B216</f>
        <v>B&amp;B Dream Team</v>
      </c>
      <c r="D13" s="18" t="str">
        <f>+'       Seniors  2012    '!B217</f>
        <v>Senior Mixed  4 x 4km</v>
      </c>
      <c r="E13" s="21">
        <f>+'       Seniors  2012    '!C221</f>
        <v>0</v>
      </c>
      <c r="H13" s="61"/>
    </row>
    <row r="14" spans="1:8" ht="18" hidden="1">
      <c r="A14" s="5">
        <v>36</v>
      </c>
      <c r="B14" s="18" t="str">
        <f>+'       Seniors  2012    '!B319</f>
        <v>Blackheath &amp; Bromley Harriers</v>
      </c>
      <c r="C14" s="18" t="str">
        <f>+'       Seniors  2012    '!B320</f>
        <v>bb u17 a</v>
      </c>
      <c r="D14" s="63" t="str">
        <f>+'       Seniors  2012    '!B321</f>
        <v>Senior Men's 4 x 4km</v>
      </c>
      <c r="E14" s="21">
        <f>+'       Seniors  2012    '!C325</f>
        <v>0</v>
      </c>
      <c r="H14" s="61"/>
    </row>
    <row r="15" spans="1:8" ht="18" hidden="1">
      <c r="A15" s="5">
        <v>43</v>
      </c>
      <c r="B15" s="18" t="str">
        <f>+'       Seniors  2012    '!B375</f>
        <v>Blackheath &amp; Bromley Harriers</v>
      </c>
      <c r="C15" s="18" t="str">
        <f>+'       Seniors  2012    '!B376</f>
        <v>Blackheath &amp; Bromley Harriers ladies</v>
      </c>
      <c r="D15" s="18" t="str">
        <f>+'       Seniors  2012    '!B377</f>
        <v>Senior Women's 4 x 4km</v>
      </c>
      <c r="E15" s="21">
        <f>+'       Seniors  2012    '!C381</f>
        <v>0</v>
      </c>
      <c r="H15" s="61"/>
    </row>
    <row r="16" spans="1:8" ht="18" hidden="1">
      <c r="A16" s="5">
        <v>44</v>
      </c>
      <c r="B16" s="18" t="str">
        <f>+'       Seniors  2012    '!B383</f>
        <v>Dulwich </v>
      </c>
      <c r="C16" s="18" t="str">
        <f>+'       Seniors  2012    '!B384</f>
        <v>Dulwich </v>
      </c>
      <c r="D16" s="63" t="str">
        <f>+'       Seniors  2012    '!B385</f>
        <v>Senior Men's 4 x 4km</v>
      </c>
      <c r="E16" s="21">
        <f>+'       Seniors  2012    '!C389</f>
        <v>0</v>
      </c>
      <c r="H16" s="61"/>
    </row>
    <row r="17" spans="1:8" ht="18" hidden="1">
      <c r="A17" s="5">
        <v>14</v>
      </c>
      <c r="B17" s="18" t="str">
        <f>+'       Seniors  2012    '!B335</f>
        <v>Blackheath &amp; Bromley Harriers</v>
      </c>
      <c r="C17" s="18" t="str">
        <f>+'       Seniors  2012    '!B336</f>
        <v>Team Godsell</v>
      </c>
      <c r="D17" s="18" t="str">
        <f>+'       Seniors  2012    '!B337</f>
        <v>Senior Women's 4 x 4km</v>
      </c>
      <c r="E17" s="21">
        <f>+'       Seniors  2012    '!C341</f>
        <v>0</v>
      </c>
      <c r="H17" s="61"/>
    </row>
    <row r="18" spans="1:8" ht="18" hidden="1">
      <c r="A18" s="5">
        <v>32</v>
      </c>
      <c r="B18" s="18">
        <f>+'       Seniors  2012    '!B287</f>
        <v>0</v>
      </c>
      <c r="C18" s="18">
        <f>+'       Seniors  2012    '!B288</f>
        <v>0</v>
      </c>
      <c r="D18" s="18">
        <f>+'       Seniors  2012    '!B289</f>
        <v>0</v>
      </c>
      <c r="E18" s="21">
        <f>+'       Seniors  2012    '!C293</f>
        <v>0</v>
      </c>
      <c r="H18" s="61"/>
    </row>
    <row r="19" spans="1:5" ht="18">
      <c r="A19" s="5" t="s">
        <v>602</v>
      </c>
      <c r="B19" s="18" t="str">
        <f>+'       Seniors  2012    '!B103</f>
        <v>Tonbridge AC</v>
      </c>
      <c r="C19" s="18" t="str">
        <f>+'       Seniors  2012    '!B104</f>
        <v>Tonbridge AC MEN'S 2 </v>
      </c>
      <c r="D19" s="63" t="str">
        <f>+'       Seniors  2012    '!B105</f>
        <v>Senior Men's 4 x 4km</v>
      </c>
      <c r="E19" s="21">
        <f>+'       Seniors  2012    '!C109</f>
        <v>2.211805555555556</v>
      </c>
    </row>
    <row r="20" spans="1:5" ht="18">
      <c r="A20" s="5" t="s">
        <v>603</v>
      </c>
      <c r="B20" s="18" t="str">
        <f>+'       Seniors  2012    '!B95</f>
        <v>Tonbridge AC</v>
      </c>
      <c r="C20" s="18" t="str">
        <f>+'       Seniors  2012    '!B96</f>
        <v>Tonbridge AC MEN'S 1</v>
      </c>
      <c r="D20" s="63" t="str">
        <f>+'       Seniors  2012    '!B97</f>
        <v>Senior Men's 4 x 4km</v>
      </c>
      <c r="E20" s="21">
        <f>+'       Seniors  2012    '!C101</f>
        <v>2.2159722222222222</v>
      </c>
    </row>
    <row r="21" spans="1:5" ht="18">
      <c r="A21" s="5" t="s">
        <v>604</v>
      </c>
      <c r="B21" s="18" t="str">
        <f>+'       Seniors  2012    '!B15</f>
        <v>Blackheath &amp; Bromley Harriers</v>
      </c>
      <c r="C21" s="18" t="str">
        <f>+'       Seniors  2012    '!B16</f>
        <v>Blackheath &amp; Bromley Harriers A Team</v>
      </c>
      <c r="D21" s="63" t="str">
        <f>+'       Seniors  2012    '!B17</f>
        <v>Senior Men's 4 x 4km</v>
      </c>
      <c r="E21" s="21">
        <f>+'       Seniors  2012    '!C21</f>
        <v>2.2416666666666667</v>
      </c>
    </row>
    <row r="22" spans="1:5" ht="18">
      <c r="A22" s="5" t="s">
        <v>605</v>
      </c>
      <c r="B22" s="18" t="str">
        <f>+'       Seniors  2012    '!B119</f>
        <v>Tonbridge AC</v>
      </c>
      <c r="C22" s="18" t="str">
        <f>+'       Seniors  2012    '!B120</f>
        <v>Tonbridge AC MEN'S 4</v>
      </c>
      <c r="D22" s="63" t="str">
        <f>+'       Seniors  2012    '!B121</f>
        <v>Senior Men's 4 x 4km</v>
      </c>
      <c r="E22" s="21">
        <f>+'       Seniors  2012    '!C125</f>
        <v>2.2666666666666666</v>
      </c>
    </row>
    <row r="23" spans="1:5" ht="18">
      <c r="A23" s="5" t="s">
        <v>606</v>
      </c>
      <c r="B23" s="18" t="str">
        <f>+'       Seniors  2012    '!B111</f>
        <v>Tonbridge AC</v>
      </c>
      <c r="C23" s="18" t="str">
        <f>+'       Seniors  2012    '!B112</f>
        <v>Tonbridge AC MEN'S 3</v>
      </c>
      <c r="D23" s="63" t="str">
        <f>+'       Seniors  2012    '!B113</f>
        <v>Senior Men's 4 x 4km</v>
      </c>
      <c r="E23" s="21">
        <f>+'       Seniors  2012    '!C117</f>
        <v>2.272222222222222</v>
      </c>
    </row>
    <row r="24" spans="1:5" ht="18">
      <c r="A24" s="5" t="s">
        <v>607</v>
      </c>
      <c r="B24" s="18" t="str">
        <f>+'       Seniors  2012    '!B23</f>
        <v>Blackheath &amp; Bromley Harriers</v>
      </c>
      <c r="C24" s="18" t="str">
        <f>+'       Seniors  2012    '!B24</f>
        <v>Blackheath &amp; Bromley Harriers B Team</v>
      </c>
      <c r="D24" s="63" t="str">
        <f>+'       Seniors  2012    '!B25</f>
        <v>Senior Men's 4 x 4km</v>
      </c>
      <c r="E24" s="21">
        <f>+'       Seniors  2012    '!C29</f>
        <v>2.397222222222222</v>
      </c>
    </row>
    <row r="25" spans="1:5" ht="18">
      <c r="A25" s="5" t="s">
        <v>608</v>
      </c>
      <c r="B25" s="18" t="str">
        <f>+'       Seniors  2012    '!B127</f>
        <v>Tonbridge AC</v>
      </c>
      <c r="C25" s="18" t="str">
        <f>+'       Seniors  2012    '!B128</f>
        <v>Tonbridge AC MEN'S 5</v>
      </c>
      <c r="D25" s="63" t="str">
        <f>+'       Seniors  2012    '!B129</f>
        <v>Senior Men's 4 x 4km</v>
      </c>
      <c r="E25" s="21">
        <f>+'       Seniors  2012    '!C133</f>
        <v>2.415277777777778</v>
      </c>
    </row>
    <row r="26" spans="1:5" ht="18">
      <c r="A26" s="5" t="s">
        <v>609</v>
      </c>
      <c r="B26" s="18" t="str">
        <f>+'       Seniors  2012    '!B311</f>
        <v>Blackheath &amp; Bromley Harriers</v>
      </c>
      <c r="C26" s="18" t="str">
        <f>+'       Seniors  2012    '!B312</f>
        <v>bb u17 a</v>
      </c>
      <c r="D26" s="63" t="str">
        <f>+'       Seniors  2012    '!B313</f>
        <v>Senior Men's 4 x 4km</v>
      </c>
      <c r="E26" s="21">
        <f>+'       Seniors  2012    '!C317</f>
        <v>2.5180555555555553</v>
      </c>
    </row>
    <row r="27" spans="1:5" ht="18">
      <c r="A27" s="5" t="s">
        <v>610</v>
      </c>
      <c r="B27" s="18" t="str">
        <f>+'       Seniors  2012    '!B135</f>
        <v>Tonbridge AC</v>
      </c>
      <c r="C27" s="18" t="str">
        <f>+'       Seniors  2012    '!B136</f>
        <v>Tonbridge AC MEN'S 6</v>
      </c>
      <c r="D27" s="63" t="str">
        <f>+'       Seniors  2012    '!B137</f>
        <v>Senior Men's 4 x 4km</v>
      </c>
      <c r="E27" s="21">
        <f>+'       Seniors  2012    '!C141</f>
        <v>2.5215277777777776</v>
      </c>
    </row>
    <row r="28" spans="1:5" ht="18">
      <c r="A28" s="5" t="s">
        <v>611</v>
      </c>
      <c r="B28" s="18" t="str">
        <f>+'       Seniors  2012    '!B231</f>
        <v>Orpington Road Runners</v>
      </c>
      <c r="C28" s="18" t="str">
        <f>+'       Seniors  2012    '!B232</f>
        <v>Orpington Road Runners 83</v>
      </c>
      <c r="D28" s="63" t="str">
        <f>+'       Seniors  2012    '!B233</f>
        <v>Senior Men's 4 x 4km</v>
      </c>
      <c r="E28" s="21">
        <f>+'       Seniors  2012    '!C237</f>
        <v>2.5479166666666666</v>
      </c>
    </row>
    <row r="29" spans="1:5" ht="18">
      <c r="A29" s="5" t="s">
        <v>612</v>
      </c>
      <c r="B29" s="18" t="str">
        <f>+'       Seniors  2012    '!B31</f>
        <v>Blackheath &amp; Bromley Harriers</v>
      </c>
      <c r="C29" s="18" t="str">
        <f>+'       Seniors  2012    '!B32</f>
        <v>Blackheath &amp; Bromley Harriers C Team</v>
      </c>
      <c r="D29" s="63" t="str">
        <f>+'       Seniors  2012    '!B33</f>
        <v>Senior Men's 4 x 4km</v>
      </c>
      <c r="E29" s="21">
        <f>+'       Seniors  2012    '!C37</f>
        <v>2.6131944444444444</v>
      </c>
    </row>
    <row r="30" spans="1:5" ht="18">
      <c r="A30" s="5" t="s">
        <v>613</v>
      </c>
      <c r="B30" s="18" t="str">
        <f>+'       Seniors  2012    '!B47</f>
        <v>Blackheath &amp; Bromley Harriers</v>
      </c>
      <c r="C30" s="18" t="str">
        <f>+'       Seniors  2012    '!B48</f>
        <v>Blackheath &amp; Bromley Harriers E Team</v>
      </c>
      <c r="D30" s="63" t="str">
        <f>+'       Seniors  2012    '!B49</f>
        <v>Senior Men's 4 x 4km</v>
      </c>
      <c r="E30" s="21">
        <f>+'       Seniors  2012    '!C53</f>
        <v>2.6444444444444444</v>
      </c>
    </row>
    <row r="31" spans="1:5" ht="18">
      <c r="A31" s="5" t="s">
        <v>614</v>
      </c>
      <c r="B31" s="18" t="str">
        <f>+'       Seniors  2012    '!B143</f>
        <v>Tonbridge AC</v>
      </c>
      <c r="C31" s="18" t="str">
        <f>+'       Seniors  2012    '!B144</f>
        <v>Tonbridge AC MEN'S 7</v>
      </c>
      <c r="D31" s="63" t="str">
        <f>+'       Seniors  2012    '!B145</f>
        <v>Senior Men's 4 x 4km</v>
      </c>
      <c r="E31" s="21">
        <f>+'       Seniors  2012    '!C149</f>
        <v>2.6465277777777776</v>
      </c>
    </row>
    <row r="32" spans="1:5" ht="18">
      <c r="A32" s="5" t="s">
        <v>615</v>
      </c>
      <c r="B32" s="18" t="str">
        <f>+'       Seniors  2012    '!B343</f>
        <v>Dulwich </v>
      </c>
      <c r="C32" s="18" t="str">
        <f>+'       Seniors  2012    '!B344</f>
        <v>Dulwich  Men</v>
      </c>
      <c r="D32" s="63" t="str">
        <f>+'       Seniors  2012    '!B345</f>
        <v>Senior Men's 4 x 4km</v>
      </c>
      <c r="E32" s="21">
        <f>+'       Seniors  2012    '!C349</f>
        <v>2.649305555555556</v>
      </c>
    </row>
    <row r="33" spans="1:5" ht="18">
      <c r="A33" s="5" t="s">
        <v>616</v>
      </c>
      <c r="B33" s="18" t="str">
        <f>+'       Seniors  2012    '!B151</f>
        <v>Tonbridge AC</v>
      </c>
      <c r="C33" s="18" t="str">
        <f>+'       Seniors  2012    '!B152</f>
        <v>Tonbridge AC MEN'S 8</v>
      </c>
      <c r="D33" s="63" t="str">
        <f>+'       Seniors  2012    '!B153</f>
        <v>Senior Men's 4 x 4km</v>
      </c>
      <c r="E33" s="21">
        <f>+'       Seniors  2012    '!C157</f>
        <v>2.660416666666667</v>
      </c>
    </row>
    <row r="34" spans="1:5" ht="18">
      <c r="A34" s="5" t="s">
        <v>617</v>
      </c>
      <c r="B34" s="18" t="str">
        <f>+'       Seniors  2012    '!B39</f>
        <v>Blackheath &amp; Bromley Harriers</v>
      </c>
      <c r="C34" s="18" t="str">
        <f>+'       Seniors  2012    '!B40</f>
        <v>Blackheath &amp; Bromley Harriers D Team</v>
      </c>
      <c r="D34" s="63" t="str">
        <f>+'       Seniors  2012    '!B41</f>
        <v>Senior Men's 4 x 4km</v>
      </c>
      <c r="E34" s="21">
        <f>+'       Seniors  2012    '!C45</f>
        <v>2.670138888888889</v>
      </c>
    </row>
    <row r="35" spans="1:5" ht="18">
      <c r="A35" s="5" t="s">
        <v>618</v>
      </c>
      <c r="B35" s="18" t="str">
        <f>+'       Seniors  2012    '!B71</f>
        <v>Tonbridge AC</v>
      </c>
      <c r="C35" s="18" t="str">
        <f>+'       Seniors  2012    '!B72</f>
        <v>Tonbridge AC Ladies 1</v>
      </c>
      <c r="D35" s="62" t="str">
        <f>+'       Seniors  2012    '!B73</f>
        <v>Senior Women's 4 x 4km</v>
      </c>
      <c r="E35" s="21">
        <f>+'       Seniors  2012    '!C77</f>
        <v>2.68125</v>
      </c>
    </row>
    <row r="36" spans="1:5" ht="18">
      <c r="A36" s="5" t="s">
        <v>619</v>
      </c>
      <c r="B36" s="18" t="str">
        <f>+'       Seniors  2012    '!B351</f>
        <v>Dulwich </v>
      </c>
      <c r="C36" s="18" t="str">
        <f>+'       Seniors  2012    '!B352</f>
        <v>Dulwich Ladies</v>
      </c>
      <c r="D36" s="62" t="str">
        <f>+'       Seniors  2012    '!B353</f>
        <v>Senior Women's 4 x 4km</v>
      </c>
      <c r="E36" s="21">
        <f>+'       Seniors  2012    '!C357</f>
        <v>2.689583333333333</v>
      </c>
    </row>
    <row r="37" spans="1:5" ht="18">
      <c r="A37" s="5" t="s">
        <v>620</v>
      </c>
      <c r="B37" s="18" t="str">
        <f>+'       Seniors  2012    '!B183</f>
        <v>Petts Wood Runners </v>
      </c>
      <c r="C37" s="18" t="str">
        <f>+'       Seniors  2012    '!B184</f>
        <v>Petts Wood  A 77</v>
      </c>
      <c r="D37" s="63" t="str">
        <f>+'       Seniors  2012    '!B185</f>
        <v>Senior Men's 4 x 4km</v>
      </c>
      <c r="E37" s="21">
        <f>+'       Seniors  2012    '!C189</f>
        <v>2.695138888888889</v>
      </c>
    </row>
    <row r="38" spans="1:5" ht="18">
      <c r="A38" s="5" t="s">
        <v>621</v>
      </c>
      <c r="B38" s="18" t="str">
        <f>+'       Seniors  2012    '!B55</f>
        <v>Blackheath &amp; Bromley Harriers</v>
      </c>
      <c r="C38" s="18" t="str">
        <f>+'       Seniors  2012    '!B56</f>
        <v>Blackheath &amp; Bromley Harriers F Team</v>
      </c>
      <c r="D38" s="63" t="str">
        <f>+'       Seniors  2012    '!B57</f>
        <v>Senior Men's 4 x 4km</v>
      </c>
      <c r="E38" s="21">
        <f>+'       Seniors  2012    '!C61</f>
        <v>2.695138888888889</v>
      </c>
    </row>
    <row r="39" spans="1:5" ht="18">
      <c r="A39" s="5" t="s">
        <v>622</v>
      </c>
      <c r="B39" s="18" t="str">
        <f>+'       Seniors  2012    '!B295</f>
        <v>Blackheath &amp; Bromley Harriers</v>
      </c>
      <c r="C39" s="18" t="str">
        <f>+'       Seniors  2012    '!B296</f>
        <v>Team Daniel</v>
      </c>
      <c r="D39" s="63" t="str">
        <f>+'       Seniors  2012    '!B297</f>
        <v>Senior Men's 4 x 4km</v>
      </c>
      <c r="E39" s="21">
        <f>+'       Seniors  2012    '!C301</f>
        <v>2.7687500000000003</v>
      </c>
    </row>
    <row r="40" spans="1:5" ht="18">
      <c r="A40" s="5" t="s">
        <v>623</v>
      </c>
      <c r="B40" s="18" t="str">
        <f>+'       Seniors  2012    '!B391</f>
        <v>Beckenham</v>
      </c>
      <c r="C40" s="18" t="str">
        <f>+'       Seniors  2012    '!B392</f>
        <v>Beckenham</v>
      </c>
      <c r="D40" s="63" t="str">
        <f>+'       Seniors  2012    '!B393</f>
        <v>Senior Men's 4 x 4km</v>
      </c>
      <c r="E40" s="21">
        <f>+'       Seniors  2012    '!C397</f>
        <v>2.804861111111111</v>
      </c>
    </row>
    <row r="41" spans="1:5" ht="18">
      <c r="A41" s="5" t="s">
        <v>624</v>
      </c>
      <c r="B41" s="18" t="str">
        <f>+'       Seniors  2012    '!B159</f>
        <v>Tonbridge AC</v>
      </c>
      <c r="C41" s="18" t="str">
        <f>+'       Seniors  2012    '!B160</f>
        <v>Tonbridge AC MEN'S 9</v>
      </c>
      <c r="D41" s="63" t="str">
        <f>+'       Seniors  2012    '!B161</f>
        <v>Senior Men's 4 x 4km</v>
      </c>
      <c r="E41" s="21">
        <f>+'       Seniors  2012    '!C165</f>
        <v>2.829861111111111</v>
      </c>
    </row>
    <row r="42" spans="1:5" ht="18">
      <c r="A42" s="5" t="s">
        <v>625</v>
      </c>
      <c r="B42" s="18" t="str">
        <f>+'       Seniors  2012    '!B239</f>
        <v>Orpington Road Runners</v>
      </c>
      <c r="C42" s="18" t="str">
        <f>+'       Seniors  2012    '!B240</f>
        <v>Orpington Road Runners 84</v>
      </c>
      <c r="D42" s="63" t="str">
        <f>+'       Seniors  2012    '!B241</f>
        <v>Senior Men's 4 x 4km</v>
      </c>
      <c r="E42" s="21">
        <f>+'       Seniors  2012    '!C245</f>
        <v>2.861111111111111</v>
      </c>
    </row>
    <row r="43" spans="1:5" ht="18">
      <c r="A43" s="5" t="s">
        <v>626</v>
      </c>
      <c r="B43" s="18" t="str">
        <f>+'       Seniors  2012    '!B279</f>
        <v>Striders of Croydon</v>
      </c>
      <c r="C43" s="18" t="str">
        <f>+'       Seniors  2012    '!B280</f>
        <v>Striders Men</v>
      </c>
      <c r="D43" s="63" t="str">
        <f>+'       Seniors  2012    '!B281</f>
        <v>Senior Men's 4 x 4km</v>
      </c>
      <c r="E43" s="21">
        <f>+'       Seniors  2012    '!C285</f>
        <v>2.8965277777777776</v>
      </c>
    </row>
    <row r="44" spans="1:5" ht="18">
      <c r="A44" s="5" t="s">
        <v>627</v>
      </c>
      <c r="B44" s="18" t="str">
        <f>+'       Seniors  2012    '!B87</f>
        <v>Tonbridge AC</v>
      </c>
      <c r="C44" s="18" t="str">
        <f>+'       Seniors  2012    '!B88</f>
        <v>Tonbridge AC Mixed 1</v>
      </c>
      <c r="D44" s="18" t="str">
        <f>+'       Seniors  2012    '!B89</f>
        <v>Senior Mixed  4 x 4km</v>
      </c>
      <c r="E44" s="21">
        <f>+'       Seniors  2012    '!C93</f>
        <v>2.9250000000000003</v>
      </c>
    </row>
    <row r="45" spans="1:5" ht="18">
      <c r="A45" s="5" t="s">
        <v>628</v>
      </c>
      <c r="B45" s="18" t="str">
        <f>+'       Seniors  2012    '!B359</f>
        <v>Dulwich </v>
      </c>
      <c r="C45" s="18" t="str">
        <f>+'       Seniors  2012    '!B360</f>
        <v>Dulwich Mixed</v>
      </c>
      <c r="D45" s="18" t="str">
        <f>+'       Seniors  2012    '!B361</f>
        <v>Senior Mixed  4 x 4km</v>
      </c>
      <c r="E45" s="21">
        <f>+'       Seniors  2012    '!C365</f>
        <v>2.9250000000000003</v>
      </c>
    </row>
    <row r="46" spans="1:5" ht="18">
      <c r="A46" s="5" t="s">
        <v>629</v>
      </c>
      <c r="B46" s="18" t="str">
        <f>+'       Seniors  2012    '!B367</f>
        <v>Blackheath &amp; Bromley Harriers</v>
      </c>
      <c r="C46" s="18" t="str">
        <f>+'       Seniors  2012    '!B368</f>
        <v>Team you're done</v>
      </c>
      <c r="D46" s="63" t="str">
        <f>+'       Seniors  2012    '!B369</f>
        <v>Senior Men's 4 x 4km</v>
      </c>
      <c r="E46" s="21">
        <f>+'       Seniors  2012    '!C373</f>
        <v>2.951388888888889</v>
      </c>
    </row>
    <row r="47" spans="1:5" ht="18">
      <c r="A47" s="5" t="s">
        <v>630</v>
      </c>
      <c r="B47" s="18" t="str">
        <f>+'       Seniors  2012    '!B327</f>
        <v>Blackheath &amp; Bromley Harriers</v>
      </c>
      <c r="C47" s="18" t="str">
        <f>+'       Seniors  2012    '!B328</f>
        <v>Old Farts</v>
      </c>
      <c r="D47" s="63" t="str">
        <f>+'       Seniors  2012    '!B329</f>
        <v>Senior Men's 4 x 4km</v>
      </c>
      <c r="E47" s="21">
        <f>+'       Seniors  2012    '!C333</f>
        <v>2.977777777777778</v>
      </c>
    </row>
    <row r="48" spans="1:5" ht="18">
      <c r="A48" s="5" t="s">
        <v>631</v>
      </c>
      <c r="B48" s="18" t="str">
        <f>+'       Seniors  2012    '!B167</f>
        <v>Tonbridge AC</v>
      </c>
      <c r="C48" s="18" t="str">
        <f>+'       Seniors  2012    '!B168</f>
        <v>Tonbridge AC MEN'S 10</v>
      </c>
      <c r="D48" s="63" t="str">
        <f>+'       Seniors  2012    '!B169</f>
        <v>Senior Men's 4 x 4km</v>
      </c>
      <c r="E48" s="21">
        <f>+'       Seniors  2012    '!C173</f>
        <v>2.9881944444444444</v>
      </c>
    </row>
    <row r="49" spans="1:5" ht="18">
      <c r="A49" s="5" t="s">
        <v>632</v>
      </c>
      <c r="B49" s="18" t="str">
        <f>+'       Seniors  2012    '!B303</f>
        <v>Croydon Harriers</v>
      </c>
      <c r="C49" s="18" t="str">
        <f>+'       Seniors  2012    '!B304</f>
        <v>Croydon Harriers</v>
      </c>
      <c r="D49" s="18" t="str">
        <f>+'       Seniors  2012    '!B305</f>
        <v>Senior Mixed  4 x 4km</v>
      </c>
      <c r="E49" s="21">
        <f>+'       Seniors  2012    '!C309</f>
        <v>2.9986111111111113</v>
      </c>
    </row>
    <row r="50" spans="1:5" ht="18">
      <c r="A50" s="5" t="s">
        <v>633</v>
      </c>
      <c r="B50" s="18" t="str">
        <f>+'       Seniors  2012    '!B271</f>
        <v>Striders of Croydon</v>
      </c>
      <c r="C50" s="18" t="str">
        <f>+'       Seniors  2012    '!B272</f>
        <v>Striders Women</v>
      </c>
      <c r="D50" s="62" t="str">
        <f>+'       Seniors  2012    '!B273</f>
        <v>Senior Women's 4 x 4km</v>
      </c>
      <c r="E50" s="21">
        <f>+'       Seniors  2012    '!C277</f>
        <v>3.013888888888889</v>
      </c>
    </row>
    <row r="51" spans="1:5" ht="18">
      <c r="A51" s="5" t="s">
        <v>634</v>
      </c>
      <c r="B51" s="18" t="str">
        <f>+'       Seniors  2012    '!B63</f>
        <v>Blackheath &amp; Bromley Harriers</v>
      </c>
      <c r="C51" s="18" t="str">
        <f>+'       Seniors  2012    '!B64</f>
        <v>Blackheath &amp; Bromley Harriers G Team</v>
      </c>
      <c r="D51" s="63" t="str">
        <f>+'       Seniors  2012    '!B65</f>
        <v>Senior Men's 4 x 4km</v>
      </c>
      <c r="E51" s="21">
        <f>+'       Seniors  2012    '!C69</f>
        <v>3.053472222222222</v>
      </c>
    </row>
    <row r="52" spans="1:5" ht="18">
      <c r="A52" s="5" t="s">
        <v>635</v>
      </c>
      <c r="B52" s="18" t="str">
        <f>+'       Seniors  2012    '!B79</f>
        <v>Tonbridge AC</v>
      </c>
      <c r="C52" s="18" t="str">
        <f>+'       Seniors  2012    '!B80</f>
        <v>Tonbridge AC Ladies 2</v>
      </c>
      <c r="D52" s="62" t="str">
        <f>+'       Seniors  2012    '!B81</f>
        <v>Senior Women's 4 x 4km</v>
      </c>
      <c r="E52" s="21">
        <f>+'       Seniors  2012    '!C85</f>
        <v>3.054861111111111</v>
      </c>
    </row>
    <row r="53" spans="1:5" ht="18">
      <c r="A53" s="5" t="s">
        <v>636</v>
      </c>
      <c r="B53" s="18" t="str">
        <f>+'       Seniors  2012    '!B7</f>
        <v>Blackheath &amp; Bromley Harriers</v>
      </c>
      <c r="C53" s="18" t="str">
        <f>+'       Seniors  2012    '!B8</f>
        <v>La Santa Starlets 2012</v>
      </c>
      <c r="D53" s="62" t="str">
        <f>+'       Seniors  2012    '!B9</f>
        <v>Senior Women's 4 x 4km</v>
      </c>
      <c r="E53" s="21">
        <f>+'       Seniors  2012    '!C13</f>
        <v>3.064583333333333</v>
      </c>
    </row>
    <row r="54" spans="1:5" ht="18">
      <c r="A54" s="5" t="s">
        <v>637</v>
      </c>
      <c r="B54" s="18" t="str">
        <f>+'       Seniors  2012    '!B199</f>
        <v>Petts Wood Runners </v>
      </c>
      <c r="C54" s="18" t="str">
        <f>+'       Seniors  2012    '!B200</f>
        <v>Petts Wood  Mixed</v>
      </c>
      <c r="D54" s="18" t="str">
        <f>+'       Seniors  2012    '!B201</f>
        <v>Senior Mixed  4 x 4km</v>
      </c>
      <c r="E54" s="21">
        <f>+'       Seniors  2012    '!C205</f>
        <v>3.0722222222222224</v>
      </c>
    </row>
    <row r="55" spans="1:5" ht="18">
      <c r="A55" s="5" t="s">
        <v>638</v>
      </c>
      <c r="B55" s="18" t="str">
        <f>+'       Seniors  2012    '!B255</f>
        <v>South London Harriers </v>
      </c>
      <c r="C55" s="18" t="str">
        <f>+'       Seniors  2012    '!B256</f>
        <v>South London Harriers </v>
      </c>
      <c r="D55" s="18" t="str">
        <f>+'       Seniors  2012    '!B257</f>
        <v>Senior Mixed  4 x 4km</v>
      </c>
      <c r="E55" s="21">
        <f>+'       Seniors  2012    '!C261</f>
        <v>3.1125000000000003</v>
      </c>
    </row>
    <row r="56" spans="1:5" ht="18">
      <c r="A56" s="5" t="s">
        <v>639</v>
      </c>
      <c r="B56" s="18" t="str">
        <f>+'       Seniors  2012    '!B247</f>
        <v>Orpington Road Runners</v>
      </c>
      <c r="C56" s="18" t="str">
        <f>+'       Seniors  2012    '!B248</f>
        <v>Orpington Road Runners 85</v>
      </c>
      <c r="D56" s="62" t="str">
        <f>+'       Seniors  2012    '!B249</f>
        <v>Senior Women's 4 x 4km</v>
      </c>
      <c r="E56" s="21">
        <f>+'       Seniors  2012    '!C253</f>
        <v>3.130555555555556</v>
      </c>
    </row>
    <row r="57" spans="1:5" ht="18">
      <c r="A57" s="5" t="s">
        <v>640</v>
      </c>
      <c r="B57" s="18" t="str">
        <f>+'       Seniors  2012    '!B223</f>
        <v>No Club</v>
      </c>
      <c r="C57" s="18" t="str">
        <f>+'       Seniors  2012    '!B224</f>
        <v>Woodland Way Warriors</v>
      </c>
      <c r="D57" s="18" t="str">
        <f>+'       Seniors  2012    '!B225</f>
        <v>Senior Mixed  4 x 4km</v>
      </c>
      <c r="E57" s="21">
        <f>+'       Seniors  2012    '!C229</f>
        <v>3.1548611111111113</v>
      </c>
    </row>
    <row r="58" spans="1:5" ht="18">
      <c r="A58" s="5" t="s">
        <v>641</v>
      </c>
      <c r="B58" s="18" t="str">
        <f>+'       Seniors  2012    '!B191</f>
        <v>Petts Wood Runners </v>
      </c>
      <c r="C58" s="18" t="str">
        <f>+'       Seniors  2012    '!B192</f>
        <v>Petts Wood  Ladies</v>
      </c>
      <c r="D58" s="62" t="str">
        <f>+'       Seniors  2012    '!B193</f>
        <v>Senior Women's 4 x 4km</v>
      </c>
      <c r="E58" s="21">
        <f>+'       Seniors  2012    '!C197</f>
        <v>3.1868055555555554</v>
      </c>
    </row>
    <row r="59" spans="1:5" ht="18">
      <c r="A59" s="5" t="s">
        <v>642</v>
      </c>
      <c r="B59" s="18" t="str">
        <f>+'       Seniors  2012    '!B175</f>
        <v>Tonbridge AC</v>
      </c>
      <c r="C59" s="18" t="str">
        <f>+'       Seniors  2012    '!B176</f>
        <v>Tonbridge AC MEN'S 11</v>
      </c>
      <c r="D59" s="63" t="str">
        <f>+'       Seniors  2012    '!B177</f>
        <v>Senior Men's 4 x 4km</v>
      </c>
      <c r="E59" s="21">
        <f>+'       Seniors  2012    '!C181</f>
        <v>3.2652777777777775</v>
      </c>
    </row>
  </sheetData>
  <sheetProtection/>
  <autoFilter ref="A10:D59"/>
  <mergeCells count="1">
    <mergeCell ref="H13:H18"/>
  </mergeCells>
  <printOptions horizontalCentered="1"/>
  <pageMargins left="0.35" right="0.26" top="0.6299212598425197" bottom="0.5118110236220472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4"/>
  <sheetViews>
    <sheetView zoomScale="55" zoomScaleNormal="55" zoomScalePageLayoutView="0" workbookViewId="0" topLeftCell="A1">
      <selection activeCell="C1" sqref="C1:C16384"/>
    </sheetView>
  </sheetViews>
  <sheetFormatPr defaultColWidth="10.66015625" defaultRowHeight="12.75"/>
  <cols>
    <col min="1" max="1" width="23.5" style="38" customWidth="1"/>
    <col min="2" max="2" width="37" style="38" customWidth="1"/>
    <col min="3" max="4" width="19.33203125" style="38" customWidth="1"/>
    <col min="5" max="16384" width="10.66015625" style="38" customWidth="1"/>
  </cols>
  <sheetData>
    <row r="1" spans="1:4" ht="18">
      <c r="A1" s="34" t="s">
        <v>0</v>
      </c>
      <c r="B1" s="35" t="s">
        <v>54</v>
      </c>
      <c r="C1" s="36"/>
      <c r="D1" s="37"/>
    </row>
    <row r="2" spans="1:2" ht="18">
      <c r="A2" s="34" t="s">
        <v>2</v>
      </c>
      <c r="B2" s="35" t="s">
        <v>54</v>
      </c>
    </row>
    <row r="3" spans="1:4" ht="18">
      <c r="A3" s="34" t="s">
        <v>3</v>
      </c>
      <c r="B3" s="41" t="s">
        <v>16</v>
      </c>
      <c r="C3" s="42" t="s">
        <v>58</v>
      </c>
      <c r="D3" s="42" t="s">
        <v>59</v>
      </c>
    </row>
    <row r="4" spans="1:4" ht="18">
      <c r="A4" s="43" t="s">
        <v>167</v>
      </c>
      <c r="B4" s="36" t="s">
        <v>84</v>
      </c>
      <c r="C4" s="44">
        <v>0.68125</v>
      </c>
      <c r="D4" s="44">
        <f>C4</f>
        <v>0.68125</v>
      </c>
    </row>
    <row r="5" spans="1:4" ht="18">
      <c r="A5" s="43" t="s">
        <v>196</v>
      </c>
      <c r="B5" s="36" t="s">
        <v>86</v>
      </c>
      <c r="C5" s="44">
        <v>1.2652777777777777</v>
      </c>
      <c r="D5" s="44">
        <f>C5-C4</f>
        <v>0.5840277777777777</v>
      </c>
    </row>
    <row r="6" spans="1:4" ht="18">
      <c r="A6" s="43" t="s">
        <v>197</v>
      </c>
      <c r="B6" s="36" t="s">
        <v>85</v>
      </c>
      <c r="C6" s="44">
        <v>1.863888888888889</v>
      </c>
      <c r="D6" s="44">
        <f>C6-C5</f>
        <v>0.5986111111111112</v>
      </c>
    </row>
    <row r="8" spans="1:2" ht="18">
      <c r="A8" s="34" t="s">
        <v>0</v>
      </c>
      <c r="B8" s="46" t="s">
        <v>91</v>
      </c>
    </row>
    <row r="9" spans="1:2" ht="18">
      <c r="A9" s="34" t="s">
        <v>198</v>
      </c>
      <c r="B9" s="46" t="s">
        <v>110</v>
      </c>
    </row>
    <row r="10" spans="1:4" ht="18">
      <c r="A10" s="34" t="s">
        <v>3</v>
      </c>
      <c r="B10" s="39" t="s">
        <v>10</v>
      </c>
      <c r="C10" s="42" t="s">
        <v>58</v>
      </c>
      <c r="D10" s="42" t="s">
        <v>59</v>
      </c>
    </row>
    <row r="11" spans="1:4" ht="18">
      <c r="A11" s="43" t="s">
        <v>13</v>
      </c>
      <c r="B11" s="36" t="s">
        <v>88</v>
      </c>
      <c r="C11" s="44">
        <v>0.5930555555555556</v>
      </c>
      <c r="D11" s="44">
        <f>C11</f>
        <v>0.5930555555555556</v>
      </c>
    </row>
    <row r="12" spans="1:4" ht="18">
      <c r="A12" s="43" t="s">
        <v>14</v>
      </c>
      <c r="B12" s="36" t="s">
        <v>89</v>
      </c>
      <c r="C12" s="44">
        <v>1.195138888888889</v>
      </c>
      <c r="D12" s="44">
        <f>C12-C11</f>
        <v>0.6020833333333334</v>
      </c>
    </row>
    <row r="13" spans="1:4" ht="18">
      <c r="A13" s="43" t="s">
        <v>15</v>
      </c>
      <c r="B13" s="36" t="s">
        <v>90</v>
      </c>
      <c r="C13" s="44">
        <v>1.7944444444444445</v>
      </c>
      <c r="D13" s="44">
        <f>C13-C12</f>
        <v>0.5993055555555555</v>
      </c>
    </row>
    <row r="15" spans="1:2" ht="18">
      <c r="A15" s="34" t="s">
        <v>0</v>
      </c>
      <c r="B15" s="46" t="s">
        <v>91</v>
      </c>
    </row>
    <row r="16" spans="1:2" ht="18">
      <c r="A16" s="34" t="s">
        <v>198</v>
      </c>
      <c r="B16" s="46" t="s">
        <v>111</v>
      </c>
    </row>
    <row r="17" spans="1:4" ht="18">
      <c r="A17" s="34" t="s">
        <v>3</v>
      </c>
      <c r="B17" s="41" t="s">
        <v>16</v>
      </c>
      <c r="C17" s="42" t="s">
        <v>58</v>
      </c>
      <c r="D17" s="42" t="s">
        <v>59</v>
      </c>
    </row>
    <row r="18" spans="1:4" ht="18">
      <c r="A18" s="43" t="s">
        <v>447</v>
      </c>
      <c r="B18" s="36" t="s">
        <v>92</v>
      </c>
      <c r="C18" s="44">
        <v>0.5784722222222222</v>
      </c>
      <c r="D18" s="44">
        <f>C18</f>
        <v>0.5784722222222222</v>
      </c>
    </row>
    <row r="19" spans="1:4" ht="18">
      <c r="A19" s="43" t="s">
        <v>448</v>
      </c>
      <c r="B19" s="36" t="s">
        <v>93</v>
      </c>
      <c r="C19" s="44">
        <v>1.1652777777777776</v>
      </c>
      <c r="D19" s="44">
        <f>C19-C18</f>
        <v>0.5868055555555555</v>
      </c>
    </row>
    <row r="20" spans="1:4" ht="18">
      <c r="A20" s="43" t="s">
        <v>449</v>
      </c>
      <c r="B20" s="36" t="s">
        <v>94</v>
      </c>
      <c r="C20" s="44">
        <v>1.7902777777777779</v>
      </c>
      <c r="D20" s="44">
        <f>C20-C19</f>
        <v>0.6250000000000002</v>
      </c>
    </row>
    <row r="22" spans="1:2" ht="18">
      <c r="A22" s="34" t="s">
        <v>0</v>
      </c>
      <c r="B22" s="46" t="s">
        <v>91</v>
      </c>
    </row>
    <row r="23" spans="1:2" ht="18">
      <c r="A23" s="34" t="s">
        <v>198</v>
      </c>
      <c r="B23" s="46" t="s">
        <v>112</v>
      </c>
    </row>
    <row r="24" spans="1:4" ht="18">
      <c r="A24" s="34" t="s">
        <v>3</v>
      </c>
      <c r="B24" s="41" t="s">
        <v>16</v>
      </c>
      <c r="C24" s="42" t="s">
        <v>58</v>
      </c>
      <c r="D24" s="42" t="s">
        <v>59</v>
      </c>
    </row>
    <row r="25" spans="1:4" ht="18">
      <c r="A25" s="43" t="s">
        <v>199</v>
      </c>
      <c r="B25" s="36" t="s">
        <v>95</v>
      </c>
      <c r="C25" s="44">
        <v>0.5847222222222223</v>
      </c>
      <c r="D25" s="44">
        <f>C25</f>
        <v>0.5847222222222223</v>
      </c>
    </row>
    <row r="26" spans="1:4" ht="18">
      <c r="A26" s="43" t="s">
        <v>200</v>
      </c>
      <c r="B26" s="36" t="s">
        <v>96</v>
      </c>
      <c r="C26" s="44">
        <v>1.2173611111111111</v>
      </c>
      <c r="D26" s="44">
        <f>C26-C25</f>
        <v>0.6326388888888889</v>
      </c>
    </row>
    <row r="27" spans="1:4" ht="18">
      <c r="A27" s="43" t="s">
        <v>201</v>
      </c>
      <c r="B27" s="36" t="s">
        <v>97</v>
      </c>
      <c r="C27" s="44">
        <v>1.9416666666666667</v>
      </c>
      <c r="D27" s="44">
        <f>C27-C26</f>
        <v>0.7243055555555555</v>
      </c>
    </row>
    <row r="29" spans="1:2" ht="18">
      <c r="A29" s="34" t="s">
        <v>0</v>
      </c>
      <c r="B29" s="46" t="s">
        <v>91</v>
      </c>
    </row>
    <row r="30" spans="1:2" ht="18">
      <c r="A30" s="34" t="s">
        <v>198</v>
      </c>
      <c r="B30" s="46" t="s">
        <v>113</v>
      </c>
    </row>
    <row r="31" spans="1:4" ht="18">
      <c r="A31" s="34" t="s">
        <v>3</v>
      </c>
      <c r="B31" s="40" t="s">
        <v>11</v>
      </c>
      <c r="C31" s="42" t="s">
        <v>58</v>
      </c>
      <c r="D31" s="42" t="s">
        <v>59</v>
      </c>
    </row>
    <row r="32" spans="1:4" ht="18">
      <c r="A32" s="43" t="s">
        <v>202</v>
      </c>
      <c r="B32" s="36" t="s">
        <v>98</v>
      </c>
      <c r="C32" s="44">
        <v>0.5430555555555555</v>
      </c>
      <c r="D32" s="44">
        <f>C32</f>
        <v>0.5430555555555555</v>
      </c>
    </row>
    <row r="33" spans="1:4" ht="18">
      <c r="A33" s="43" t="s">
        <v>203</v>
      </c>
      <c r="B33" s="36" t="s">
        <v>99</v>
      </c>
      <c r="C33" s="44">
        <v>1.121527777777778</v>
      </c>
      <c r="D33" s="44">
        <f>C33-C32</f>
        <v>0.5784722222222224</v>
      </c>
    </row>
    <row r="34" spans="1:4" ht="18">
      <c r="A34" s="43" t="s">
        <v>204</v>
      </c>
      <c r="B34" s="36" t="s">
        <v>100</v>
      </c>
      <c r="C34" s="44">
        <v>1.6937499999999999</v>
      </c>
      <c r="D34" s="44">
        <f>C34-C33</f>
        <v>0.572222222222222</v>
      </c>
    </row>
    <row r="36" spans="1:2" ht="18">
      <c r="A36" s="34" t="s">
        <v>0</v>
      </c>
      <c r="B36" s="46" t="s">
        <v>91</v>
      </c>
    </row>
    <row r="37" spans="1:2" ht="18">
      <c r="A37" s="34" t="s">
        <v>198</v>
      </c>
      <c r="B37" s="46" t="s">
        <v>114</v>
      </c>
    </row>
    <row r="38" spans="1:4" ht="18">
      <c r="A38" s="34" t="s">
        <v>3</v>
      </c>
      <c r="B38" s="45" t="s">
        <v>12</v>
      </c>
      <c r="C38" s="42" t="s">
        <v>58</v>
      </c>
      <c r="D38" s="42" t="s">
        <v>59</v>
      </c>
    </row>
    <row r="39" spans="1:4" ht="18">
      <c r="A39" s="43" t="s">
        <v>205</v>
      </c>
      <c r="B39" s="36" t="s">
        <v>101</v>
      </c>
      <c r="C39" s="44">
        <v>0.49513888888888885</v>
      </c>
      <c r="D39" s="44">
        <f>C39</f>
        <v>0.49513888888888885</v>
      </c>
    </row>
    <row r="40" spans="1:4" ht="18">
      <c r="A40" s="43" t="s">
        <v>206</v>
      </c>
      <c r="B40" s="36" t="s">
        <v>102</v>
      </c>
      <c r="C40" s="44">
        <v>1.0611111111111111</v>
      </c>
      <c r="D40" s="44">
        <f>C40-C39</f>
        <v>0.5659722222222223</v>
      </c>
    </row>
    <row r="41" spans="1:4" ht="18">
      <c r="A41" s="43" t="s">
        <v>207</v>
      </c>
      <c r="B41" s="36" t="s">
        <v>103</v>
      </c>
      <c r="C41" s="44">
        <v>1.5361111111111112</v>
      </c>
      <c r="D41" s="44">
        <f>C41-C40</f>
        <v>0.4750000000000001</v>
      </c>
    </row>
    <row r="43" spans="1:2" ht="18">
      <c r="A43" s="34" t="s">
        <v>0</v>
      </c>
      <c r="B43" s="46" t="s">
        <v>91</v>
      </c>
    </row>
    <row r="44" spans="1:2" ht="18">
      <c r="A44" s="34" t="s">
        <v>198</v>
      </c>
      <c r="B44" s="46" t="s">
        <v>115</v>
      </c>
    </row>
    <row r="45" spans="1:4" ht="18">
      <c r="A45" s="34" t="s">
        <v>3</v>
      </c>
      <c r="B45" s="45" t="s">
        <v>12</v>
      </c>
      <c r="C45" s="42" t="s">
        <v>58</v>
      </c>
      <c r="D45" s="42" t="s">
        <v>59</v>
      </c>
    </row>
    <row r="46" spans="1:4" ht="18">
      <c r="A46" s="43" t="s">
        <v>18</v>
      </c>
      <c r="B46" s="36" t="s">
        <v>104</v>
      </c>
      <c r="C46" s="44">
        <v>0.48333333333333334</v>
      </c>
      <c r="D46" s="44">
        <f>C46</f>
        <v>0.48333333333333334</v>
      </c>
    </row>
    <row r="47" spans="1:4" ht="18">
      <c r="A47" s="43" t="s">
        <v>19</v>
      </c>
      <c r="B47" s="36" t="s">
        <v>105</v>
      </c>
      <c r="C47" s="44">
        <v>1.0194444444444444</v>
      </c>
      <c r="D47" s="44">
        <f>C47-C46</f>
        <v>0.536111111111111</v>
      </c>
    </row>
    <row r="48" spans="1:4" ht="18">
      <c r="A48" s="43" t="s">
        <v>20</v>
      </c>
      <c r="B48" s="36" t="s">
        <v>106</v>
      </c>
      <c r="C48" s="44">
        <v>1.5</v>
      </c>
      <c r="D48" s="44">
        <f>C48-C47</f>
        <v>0.4805555555555556</v>
      </c>
    </row>
    <row r="49" ht="18">
      <c r="B49" s="36"/>
    </row>
    <row r="50" spans="1:2" ht="18">
      <c r="A50" s="34" t="s">
        <v>0</v>
      </c>
      <c r="B50" s="46" t="s">
        <v>91</v>
      </c>
    </row>
    <row r="51" spans="1:2" ht="18">
      <c r="A51" s="34" t="s">
        <v>198</v>
      </c>
      <c r="B51" s="46" t="s">
        <v>116</v>
      </c>
    </row>
    <row r="52" spans="1:4" ht="18">
      <c r="A52" s="34" t="s">
        <v>3</v>
      </c>
      <c r="B52" s="45" t="s">
        <v>12</v>
      </c>
      <c r="C52" s="42" t="s">
        <v>58</v>
      </c>
      <c r="D52" s="42" t="s">
        <v>59</v>
      </c>
    </row>
    <row r="53" spans="1:4" ht="18">
      <c r="A53" s="43" t="s">
        <v>21</v>
      </c>
      <c r="B53" s="36" t="s">
        <v>107</v>
      </c>
      <c r="C53" s="44">
        <v>0.47430555555555554</v>
      </c>
      <c r="D53" s="44">
        <f>C53</f>
        <v>0.47430555555555554</v>
      </c>
    </row>
    <row r="54" spans="1:4" ht="18">
      <c r="A54" s="43" t="s">
        <v>22</v>
      </c>
      <c r="B54" s="36" t="s">
        <v>108</v>
      </c>
      <c r="C54" s="44">
        <v>0.970138888888889</v>
      </c>
      <c r="D54" s="44">
        <f>C54-C53</f>
        <v>0.49583333333333346</v>
      </c>
    </row>
    <row r="55" spans="1:4" ht="18">
      <c r="A55" s="43" t="s">
        <v>23</v>
      </c>
      <c r="B55" s="36" t="s">
        <v>109</v>
      </c>
      <c r="C55" s="44">
        <v>1.4791666666666667</v>
      </c>
      <c r="D55" s="44">
        <f>C55-C54</f>
        <v>0.5090277777777777</v>
      </c>
    </row>
    <row r="56" ht="18">
      <c r="B56" s="36"/>
    </row>
    <row r="57" spans="1:4" ht="18">
      <c r="A57" s="34" t="s">
        <v>0</v>
      </c>
      <c r="B57" s="46" t="s">
        <v>178</v>
      </c>
      <c r="D57" s="37"/>
    </row>
    <row r="58" spans="1:2" ht="18">
      <c r="A58" s="34" t="s">
        <v>198</v>
      </c>
      <c r="B58" s="36" t="s">
        <v>173</v>
      </c>
    </row>
    <row r="59" spans="1:4" ht="18">
      <c r="A59" s="34" t="s">
        <v>3</v>
      </c>
      <c r="B59" s="39" t="s">
        <v>10</v>
      </c>
      <c r="C59" s="42" t="s">
        <v>58</v>
      </c>
      <c r="D59" s="42" t="s">
        <v>59</v>
      </c>
    </row>
    <row r="60" spans="1:4" ht="18">
      <c r="A60" s="43" t="s">
        <v>24</v>
      </c>
      <c r="B60" s="36" t="s">
        <v>181</v>
      </c>
      <c r="C60" s="44">
        <v>0.6055555555555555</v>
      </c>
      <c r="D60" s="44">
        <f>C60</f>
        <v>0.6055555555555555</v>
      </c>
    </row>
    <row r="61" spans="1:4" ht="18">
      <c r="A61" s="43" t="s">
        <v>25</v>
      </c>
      <c r="B61" s="36" t="s">
        <v>180</v>
      </c>
      <c r="C61" s="44">
        <v>1.3395833333333333</v>
      </c>
      <c r="D61" s="44">
        <f>C61-C60</f>
        <v>0.7340277777777778</v>
      </c>
    </row>
    <row r="62" spans="1:4" ht="18">
      <c r="A62" s="43" t="s">
        <v>26</v>
      </c>
      <c r="B62" s="36" t="s">
        <v>179</v>
      </c>
      <c r="C62" s="44">
        <v>2.0013888888888887</v>
      </c>
      <c r="D62" s="44">
        <f>C62-C61</f>
        <v>0.6618055555555553</v>
      </c>
    </row>
    <row r="63" ht="18">
      <c r="B63" s="36"/>
    </row>
    <row r="64" spans="1:2" ht="18">
      <c r="A64" s="34" t="s">
        <v>0</v>
      </c>
      <c r="B64" s="46" t="s">
        <v>178</v>
      </c>
    </row>
    <row r="65" spans="1:2" ht="18">
      <c r="A65" s="34" t="s">
        <v>198</v>
      </c>
      <c r="B65" s="36" t="s">
        <v>174</v>
      </c>
    </row>
    <row r="66" spans="1:4" ht="18">
      <c r="A66" s="34" t="s">
        <v>3</v>
      </c>
      <c r="B66" s="45" t="s">
        <v>12</v>
      </c>
      <c r="C66" s="42" t="s">
        <v>58</v>
      </c>
      <c r="D66" s="42" t="s">
        <v>59</v>
      </c>
    </row>
    <row r="67" spans="1:4" ht="18">
      <c r="A67" s="43" t="s">
        <v>450</v>
      </c>
      <c r="B67" s="36" t="s">
        <v>183</v>
      </c>
      <c r="C67" s="44">
        <v>0.517361111111111</v>
      </c>
      <c r="D67" s="44">
        <f>C67</f>
        <v>0.517361111111111</v>
      </c>
    </row>
    <row r="68" spans="1:4" ht="18">
      <c r="A68" s="43" t="s">
        <v>451</v>
      </c>
      <c r="B68" s="36" t="s">
        <v>184</v>
      </c>
      <c r="C68" s="44">
        <v>1.0465277777777777</v>
      </c>
      <c r="D68" s="44">
        <f>C68-C67</f>
        <v>0.5291666666666667</v>
      </c>
    </row>
    <row r="69" spans="1:4" ht="18">
      <c r="A69" s="43" t="s">
        <v>452</v>
      </c>
      <c r="B69" s="36" t="s">
        <v>182</v>
      </c>
      <c r="C69" s="44">
        <v>1.6243055555555557</v>
      </c>
      <c r="D69" s="44">
        <f>C69-C68</f>
        <v>0.577777777777778</v>
      </c>
    </row>
    <row r="70" ht="18">
      <c r="B70" s="36"/>
    </row>
    <row r="71" spans="1:3" ht="18">
      <c r="A71" s="34" t="s">
        <v>0</v>
      </c>
      <c r="B71" s="46" t="s">
        <v>178</v>
      </c>
      <c r="C71" s="38" t="s">
        <v>569</v>
      </c>
    </row>
    <row r="72" spans="1:2" ht="18">
      <c r="A72" s="34" t="s">
        <v>198</v>
      </c>
      <c r="B72" s="36" t="s">
        <v>175</v>
      </c>
    </row>
    <row r="73" spans="1:4" ht="18">
      <c r="A73" s="34" t="s">
        <v>3</v>
      </c>
      <c r="B73" s="41" t="s">
        <v>16</v>
      </c>
      <c r="C73" s="42" t="s">
        <v>58</v>
      </c>
      <c r="D73" s="42" t="s">
        <v>59</v>
      </c>
    </row>
    <row r="74" spans="1:4" ht="18">
      <c r="A74" s="43" t="s">
        <v>208</v>
      </c>
      <c r="B74" s="36" t="s">
        <v>188</v>
      </c>
      <c r="C74" s="44">
        <v>0.6263888888888889</v>
      </c>
      <c r="D74" s="44">
        <f>C74</f>
        <v>0.6263888888888889</v>
      </c>
    </row>
    <row r="75" spans="1:4" ht="18">
      <c r="A75" s="43" t="s">
        <v>209</v>
      </c>
      <c r="B75" s="36" t="s">
        <v>189</v>
      </c>
      <c r="C75" s="44">
        <v>1.238888888888889</v>
      </c>
      <c r="D75" s="44">
        <f>C75-C74</f>
        <v>0.6125</v>
      </c>
    </row>
    <row r="76" spans="1:4" ht="18">
      <c r="A76" s="43" t="s">
        <v>210</v>
      </c>
      <c r="B76" s="36" t="s">
        <v>190</v>
      </c>
      <c r="C76" s="44">
        <v>1.84375</v>
      </c>
      <c r="D76" s="44">
        <f>C76-C75</f>
        <v>0.6048611111111111</v>
      </c>
    </row>
    <row r="77" ht="18">
      <c r="B77" s="36"/>
    </row>
    <row r="78" spans="1:2" ht="18">
      <c r="A78" s="34" t="s">
        <v>0</v>
      </c>
      <c r="B78" s="46" t="s">
        <v>178</v>
      </c>
    </row>
    <row r="79" spans="1:2" ht="18">
      <c r="A79" s="34" t="s">
        <v>198</v>
      </c>
      <c r="B79" s="36" t="s">
        <v>176</v>
      </c>
    </row>
    <row r="80" spans="1:4" ht="18">
      <c r="A80" s="34" t="s">
        <v>3</v>
      </c>
      <c r="B80" s="41" t="s">
        <v>16</v>
      </c>
      <c r="C80" s="42" t="s">
        <v>58</v>
      </c>
      <c r="D80" s="42" t="s">
        <v>59</v>
      </c>
    </row>
    <row r="81" spans="1:4" ht="18">
      <c r="A81" s="43" t="s">
        <v>459</v>
      </c>
      <c r="B81" s="36" t="s">
        <v>191</v>
      </c>
      <c r="C81" s="44" t="s">
        <v>584</v>
      </c>
      <c r="D81" s="44" t="s">
        <v>584</v>
      </c>
    </row>
    <row r="82" spans="1:4" ht="18">
      <c r="A82" s="43" t="s">
        <v>460</v>
      </c>
      <c r="B82" s="36" t="s">
        <v>192</v>
      </c>
      <c r="C82" s="44" t="s">
        <v>584</v>
      </c>
      <c r="D82" s="44" t="s">
        <v>584</v>
      </c>
    </row>
    <row r="83" spans="1:4" ht="18">
      <c r="A83" s="43" t="s">
        <v>461</v>
      </c>
      <c r="B83" s="36" t="s">
        <v>193</v>
      </c>
      <c r="C83" s="44" t="s">
        <v>584</v>
      </c>
      <c r="D83" s="44" t="s">
        <v>584</v>
      </c>
    </row>
    <row r="84" ht="18">
      <c r="B84" s="36"/>
    </row>
    <row r="85" spans="1:2" ht="18">
      <c r="A85" s="34" t="s">
        <v>0</v>
      </c>
      <c r="B85" s="46" t="s">
        <v>178</v>
      </c>
    </row>
    <row r="86" spans="1:2" ht="18">
      <c r="A86" s="34" t="s">
        <v>198</v>
      </c>
      <c r="B86" s="46" t="s">
        <v>195</v>
      </c>
    </row>
    <row r="87" spans="1:4" ht="18">
      <c r="A87" s="34" t="s">
        <v>3</v>
      </c>
      <c r="B87" s="36" t="s">
        <v>177</v>
      </c>
      <c r="C87" s="42" t="s">
        <v>58</v>
      </c>
      <c r="D87" s="42" t="s">
        <v>59</v>
      </c>
    </row>
    <row r="88" spans="1:4" ht="18">
      <c r="A88" s="43" t="s">
        <v>453</v>
      </c>
      <c r="B88" s="36" t="s">
        <v>182</v>
      </c>
      <c r="C88" s="44">
        <v>0.5534722222222223</v>
      </c>
      <c r="D88" s="44">
        <f>C88</f>
        <v>0.5534722222222223</v>
      </c>
    </row>
    <row r="89" spans="1:4" ht="18">
      <c r="A89" s="43" t="s">
        <v>454</v>
      </c>
      <c r="B89" s="36" t="s">
        <v>194</v>
      </c>
      <c r="C89" s="44">
        <v>1.148611111111111</v>
      </c>
      <c r="D89" s="44">
        <f>C89-C88</f>
        <v>0.5951388888888888</v>
      </c>
    </row>
    <row r="90" spans="1:4" ht="18">
      <c r="A90" s="43" t="s">
        <v>455</v>
      </c>
      <c r="B90" s="36" t="s">
        <v>183</v>
      </c>
      <c r="C90" s="44">
        <v>1.6875</v>
      </c>
      <c r="D90" s="44">
        <f>C90-C89</f>
        <v>0.538888888888889</v>
      </c>
    </row>
    <row r="91" ht="18">
      <c r="B91" s="36"/>
    </row>
    <row r="92" spans="1:2" ht="18">
      <c r="A92" s="34" t="s">
        <v>0</v>
      </c>
      <c r="B92" s="46" t="s">
        <v>91</v>
      </c>
    </row>
    <row r="93" spans="1:2" ht="18">
      <c r="A93" s="34" t="s">
        <v>198</v>
      </c>
      <c r="B93" s="46" t="s">
        <v>437</v>
      </c>
    </row>
    <row r="94" spans="1:4" ht="18">
      <c r="A94" s="34" t="s">
        <v>3</v>
      </c>
      <c r="B94" s="40" t="s">
        <v>11</v>
      </c>
      <c r="C94" s="42" t="s">
        <v>58</v>
      </c>
      <c r="D94" s="42" t="s">
        <v>59</v>
      </c>
    </row>
    <row r="95" spans="1:4" ht="18">
      <c r="A95" s="43" t="s">
        <v>456</v>
      </c>
      <c r="B95" s="36" t="s">
        <v>435</v>
      </c>
      <c r="C95" s="44">
        <v>0.5520833333333334</v>
      </c>
      <c r="D95" s="44">
        <f>C95</f>
        <v>0.5520833333333334</v>
      </c>
    </row>
    <row r="96" spans="1:4" ht="18">
      <c r="A96" s="43" t="s">
        <v>457</v>
      </c>
      <c r="B96" s="36" t="s">
        <v>436</v>
      </c>
      <c r="C96" s="44">
        <v>1.1541666666666666</v>
      </c>
      <c r="D96" s="44">
        <f>C96-C95</f>
        <v>0.6020833333333332</v>
      </c>
    </row>
    <row r="97" spans="1:4" ht="18">
      <c r="A97" s="43" t="s">
        <v>458</v>
      </c>
      <c r="B97" s="36"/>
      <c r="C97" s="44" t="s">
        <v>584</v>
      </c>
      <c r="D97" s="44" t="s">
        <v>584</v>
      </c>
    </row>
    <row r="98" ht="18">
      <c r="B98" s="36"/>
    </row>
    <row r="99" spans="1:2" ht="18">
      <c r="A99" s="34" t="s">
        <v>0</v>
      </c>
      <c r="B99" s="46" t="s">
        <v>1</v>
      </c>
    </row>
    <row r="100" spans="1:2" ht="18">
      <c r="A100" s="34" t="s">
        <v>198</v>
      </c>
      <c r="B100" s="36"/>
    </row>
    <row r="101" spans="1:4" ht="18">
      <c r="A101" s="34" t="s">
        <v>3</v>
      </c>
      <c r="B101" s="45" t="s">
        <v>12</v>
      </c>
      <c r="C101" s="42" t="s">
        <v>58</v>
      </c>
      <c r="D101" s="42" t="s">
        <v>59</v>
      </c>
    </row>
    <row r="102" spans="1:4" ht="18">
      <c r="A102" s="43" t="s">
        <v>462</v>
      </c>
      <c r="B102" s="36" t="s">
        <v>465</v>
      </c>
      <c r="C102" s="44">
        <v>0.5444444444444444</v>
      </c>
      <c r="D102" s="44">
        <f>C102</f>
        <v>0.5444444444444444</v>
      </c>
    </row>
    <row r="103" spans="1:4" ht="18">
      <c r="A103" s="43" t="s">
        <v>463</v>
      </c>
      <c r="B103" s="36" t="s">
        <v>466</v>
      </c>
      <c r="C103" s="44">
        <v>1.0979166666666667</v>
      </c>
      <c r="D103" s="44">
        <f>C103-C102</f>
        <v>0.5534722222222223</v>
      </c>
    </row>
    <row r="104" spans="1:4" ht="18">
      <c r="A104" s="43" t="s">
        <v>464</v>
      </c>
      <c r="B104" s="36" t="s">
        <v>467</v>
      </c>
      <c r="C104" s="44">
        <v>1.6256944444444443</v>
      </c>
      <c r="D104" s="44">
        <f>C104-C103</f>
        <v>0.5277777777777777</v>
      </c>
    </row>
    <row r="105" ht="18">
      <c r="B105" s="36"/>
    </row>
    <row r="106" spans="1:2" ht="18">
      <c r="A106" s="34" t="s">
        <v>0</v>
      </c>
      <c r="B106" s="46" t="s">
        <v>1</v>
      </c>
    </row>
    <row r="107" spans="1:2" ht="18">
      <c r="A107" s="34" t="s">
        <v>198</v>
      </c>
      <c r="B107" s="36" t="s">
        <v>472</v>
      </c>
    </row>
    <row r="108" spans="1:4" ht="18">
      <c r="A108" s="34" t="s">
        <v>3</v>
      </c>
      <c r="B108" s="40" t="s">
        <v>11</v>
      </c>
      <c r="C108" s="42" t="s">
        <v>58</v>
      </c>
      <c r="D108" s="42" t="s">
        <v>59</v>
      </c>
    </row>
    <row r="109" spans="1:4" ht="18">
      <c r="A109" s="43" t="s">
        <v>469</v>
      </c>
      <c r="B109" s="36" t="s">
        <v>473</v>
      </c>
      <c r="C109" s="44">
        <v>0.525</v>
      </c>
      <c r="D109" s="44">
        <f>C109</f>
        <v>0.525</v>
      </c>
    </row>
    <row r="110" spans="1:4" ht="18">
      <c r="A110" s="43" t="s">
        <v>470</v>
      </c>
      <c r="B110" s="36" t="s">
        <v>474</v>
      </c>
      <c r="C110" s="44">
        <v>1.0958333333333334</v>
      </c>
      <c r="D110" s="44">
        <f>C110-C109</f>
        <v>0.5708333333333334</v>
      </c>
    </row>
    <row r="111" spans="1:4" ht="18">
      <c r="A111" s="43" t="s">
        <v>471</v>
      </c>
      <c r="B111" s="36" t="s">
        <v>487</v>
      </c>
      <c r="C111" s="44">
        <v>1.6291666666666667</v>
      </c>
      <c r="D111" s="44">
        <f>C111-C110</f>
        <v>0.5333333333333332</v>
      </c>
    </row>
    <row r="112" ht="18">
      <c r="B112" s="36"/>
    </row>
    <row r="113" spans="1:2" ht="18">
      <c r="A113" s="34" t="s">
        <v>0</v>
      </c>
      <c r="B113" s="46" t="s">
        <v>1</v>
      </c>
    </row>
    <row r="114" spans="1:2" ht="18">
      <c r="A114" s="34" t="s">
        <v>198</v>
      </c>
      <c r="B114" s="36" t="s">
        <v>515</v>
      </c>
    </row>
    <row r="115" spans="1:4" ht="18">
      <c r="A115" s="34" t="s">
        <v>3</v>
      </c>
      <c r="B115" s="40" t="s">
        <v>11</v>
      </c>
      <c r="C115" s="42" t="s">
        <v>58</v>
      </c>
      <c r="D115" s="42" t="s">
        <v>59</v>
      </c>
    </row>
    <row r="116" spans="1:4" ht="18">
      <c r="A116" s="43" t="s">
        <v>475</v>
      </c>
      <c r="B116" s="36" t="s">
        <v>476</v>
      </c>
      <c r="C116" s="44">
        <v>0.59375</v>
      </c>
      <c r="D116" s="44">
        <f>C116</f>
        <v>0.59375</v>
      </c>
    </row>
    <row r="117" spans="1:4" ht="18">
      <c r="A117" s="43" t="s">
        <v>479</v>
      </c>
      <c r="B117" s="36"/>
      <c r="C117" s="44">
        <v>1.2562499999999999</v>
      </c>
      <c r="D117" s="44">
        <f>C117-C116</f>
        <v>0.6624999999999999</v>
      </c>
    </row>
    <row r="118" spans="1:4" ht="18">
      <c r="A118" s="43" t="s">
        <v>480</v>
      </c>
      <c r="B118" s="36"/>
      <c r="C118" s="44">
        <v>1.8534722222222222</v>
      </c>
      <c r="D118" s="44">
        <f>C118-C117</f>
        <v>0.5972222222222223</v>
      </c>
    </row>
    <row r="119" ht="18">
      <c r="B119" s="36"/>
    </row>
    <row r="120" spans="1:2" ht="18">
      <c r="A120" s="34" t="s">
        <v>0</v>
      </c>
      <c r="B120" s="46" t="s">
        <v>1</v>
      </c>
    </row>
    <row r="121" spans="1:2" ht="18">
      <c r="A121" s="34" t="s">
        <v>198</v>
      </c>
      <c r="B121" s="36" t="s">
        <v>477</v>
      </c>
    </row>
    <row r="122" spans="1:4" ht="18">
      <c r="A122" s="34" t="s">
        <v>3</v>
      </c>
      <c r="B122" s="45" t="s">
        <v>12</v>
      </c>
      <c r="C122" s="42" t="s">
        <v>58</v>
      </c>
      <c r="D122" s="42" t="s">
        <v>59</v>
      </c>
    </row>
    <row r="123" spans="1:4" ht="18">
      <c r="A123" s="43" t="s">
        <v>481</v>
      </c>
      <c r="B123" s="36" t="s">
        <v>478</v>
      </c>
      <c r="C123" s="44">
        <v>0.5611111111111111</v>
      </c>
      <c r="D123" s="44">
        <f>C123</f>
        <v>0.5611111111111111</v>
      </c>
    </row>
    <row r="124" spans="1:4" ht="18">
      <c r="A124" s="43" t="s">
        <v>482</v>
      </c>
      <c r="B124" s="36" t="s">
        <v>484</v>
      </c>
      <c r="C124" s="44">
        <v>1.167361111111111</v>
      </c>
      <c r="D124" s="44">
        <f>C124-C123</f>
        <v>0.60625</v>
      </c>
    </row>
    <row r="125" spans="1:4" ht="18">
      <c r="A125" s="43" t="s">
        <v>483</v>
      </c>
      <c r="B125" s="36" t="s">
        <v>485</v>
      </c>
      <c r="C125" s="44">
        <v>1.7465277777777777</v>
      </c>
      <c r="D125" s="44">
        <f>C125-C124</f>
        <v>0.5791666666666666</v>
      </c>
    </row>
    <row r="126" ht="18">
      <c r="B126" s="36"/>
    </row>
    <row r="127" spans="1:2" ht="18">
      <c r="A127" s="34" t="s">
        <v>0</v>
      </c>
      <c r="B127" s="46" t="s">
        <v>1</v>
      </c>
    </row>
    <row r="128" spans="1:2" ht="18">
      <c r="A128" s="34" t="s">
        <v>198</v>
      </c>
      <c r="B128" s="36" t="s">
        <v>516</v>
      </c>
    </row>
    <row r="129" spans="1:4" ht="18">
      <c r="A129" s="34" t="s">
        <v>3</v>
      </c>
      <c r="B129" s="45" t="s">
        <v>12</v>
      </c>
      <c r="C129" s="42" t="s">
        <v>58</v>
      </c>
      <c r="D129" s="42" t="s">
        <v>59</v>
      </c>
    </row>
    <row r="130" spans="1:4" ht="18">
      <c r="A130" s="43" t="s">
        <v>488</v>
      </c>
      <c r="B130" s="36" t="s">
        <v>486</v>
      </c>
      <c r="C130" s="44">
        <v>0.6</v>
      </c>
      <c r="D130" s="44">
        <f>C130</f>
        <v>0.6</v>
      </c>
    </row>
    <row r="131" spans="1:4" ht="18">
      <c r="A131" s="43" t="s">
        <v>489</v>
      </c>
      <c r="B131" s="36"/>
      <c r="C131" s="44"/>
      <c r="D131" s="44"/>
    </row>
    <row r="132" spans="1:4" ht="18">
      <c r="A132" s="43" t="s">
        <v>490</v>
      </c>
      <c r="B132" s="36"/>
      <c r="C132" s="44" t="s">
        <v>584</v>
      </c>
      <c r="D132" s="44" t="s">
        <v>584</v>
      </c>
    </row>
    <row r="133" ht="18">
      <c r="B133" s="36"/>
    </row>
    <row r="134" spans="1:2" ht="18">
      <c r="A134" s="34" t="s">
        <v>0</v>
      </c>
      <c r="B134" s="46" t="s">
        <v>1</v>
      </c>
    </row>
    <row r="135" spans="1:2" ht="18">
      <c r="A135" s="34" t="s">
        <v>198</v>
      </c>
      <c r="B135" s="36" t="s">
        <v>494</v>
      </c>
    </row>
    <row r="136" spans="1:4" ht="18">
      <c r="A136" s="34" t="s">
        <v>3</v>
      </c>
      <c r="B136" s="41" t="s">
        <v>16</v>
      </c>
      <c r="C136" s="42" t="s">
        <v>58</v>
      </c>
      <c r="D136" s="42" t="s">
        <v>59</v>
      </c>
    </row>
    <row r="137" spans="1:4" ht="18">
      <c r="A137" s="43" t="s">
        <v>491</v>
      </c>
      <c r="B137" s="36" t="s">
        <v>501</v>
      </c>
      <c r="C137" s="44">
        <v>0.5618055555555556</v>
      </c>
      <c r="D137" s="44">
        <f>C137</f>
        <v>0.5618055555555556</v>
      </c>
    </row>
    <row r="138" spans="1:4" ht="18">
      <c r="A138" s="43" t="s">
        <v>492</v>
      </c>
      <c r="B138" s="36" t="s">
        <v>502</v>
      </c>
      <c r="C138" s="44">
        <v>1.101388888888889</v>
      </c>
      <c r="D138" s="44">
        <f>C138-C137</f>
        <v>0.5395833333333334</v>
      </c>
    </row>
    <row r="139" spans="1:4" ht="18">
      <c r="A139" s="43" t="s">
        <v>493</v>
      </c>
      <c r="B139" s="36" t="s">
        <v>503</v>
      </c>
      <c r="C139" s="44">
        <v>1.6368055555555554</v>
      </c>
      <c r="D139" s="44">
        <f>C139-C138</f>
        <v>0.5354166666666664</v>
      </c>
    </row>
    <row r="140" ht="18">
      <c r="B140" s="36"/>
    </row>
    <row r="141" spans="1:2" ht="18">
      <c r="A141" s="34" t="s">
        <v>0</v>
      </c>
      <c r="B141" s="46" t="s">
        <v>1</v>
      </c>
    </row>
    <row r="142" spans="1:2" ht="18">
      <c r="A142" s="34" t="s">
        <v>198</v>
      </c>
      <c r="B142" s="36" t="s">
        <v>517</v>
      </c>
    </row>
    <row r="143" spans="1:4" ht="18">
      <c r="A143" s="34" t="s">
        <v>3</v>
      </c>
      <c r="B143" s="41" t="s">
        <v>16</v>
      </c>
      <c r="C143" s="42" t="s">
        <v>58</v>
      </c>
      <c r="D143" s="42" t="s">
        <v>59</v>
      </c>
    </row>
    <row r="144" spans="1:4" ht="18">
      <c r="A144" s="43" t="s">
        <v>498</v>
      </c>
      <c r="B144" s="36" t="s">
        <v>495</v>
      </c>
      <c r="C144" s="44">
        <v>0.5881944444444445</v>
      </c>
      <c r="D144" s="44">
        <f>C144</f>
        <v>0.5881944444444445</v>
      </c>
    </row>
    <row r="145" spans="1:4" ht="18">
      <c r="A145" s="43" t="s">
        <v>499</v>
      </c>
      <c r="B145" s="36" t="s">
        <v>496</v>
      </c>
      <c r="C145" s="44">
        <v>1.15625</v>
      </c>
      <c r="D145" s="44">
        <f>C145-C144</f>
        <v>0.5680555555555555</v>
      </c>
    </row>
    <row r="146" spans="1:4" ht="18">
      <c r="A146" s="43" t="s">
        <v>500</v>
      </c>
      <c r="B146" s="36" t="s">
        <v>497</v>
      </c>
      <c r="C146" s="44">
        <v>1.778472222222222</v>
      </c>
      <c r="D146" s="44">
        <f>C146-C145</f>
        <v>0.622222222222222</v>
      </c>
    </row>
    <row r="147" ht="18">
      <c r="B147" s="36"/>
    </row>
    <row r="148" spans="1:2" ht="18">
      <c r="A148" s="34" t="s">
        <v>0</v>
      </c>
      <c r="B148" s="46" t="s">
        <v>1</v>
      </c>
    </row>
    <row r="149" spans="1:2" ht="18">
      <c r="A149" s="34" t="s">
        <v>198</v>
      </c>
      <c r="B149" s="36" t="s">
        <v>576</v>
      </c>
    </row>
    <row r="150" spans="1:4" ht="18">
      <c r="A150" s="34" t="s">
        <v>3</v>
      </c>
      <c r="B150" s="39" t="s">
        <v>10</v>
      </c>
      <c r="C150" s="42" t="s">
        <v>58</v>
      </c>
      <c r="D150" s="42" t="s">
        <v>59</v>
      </c>
    </row>
    <row r="151" spans="1:4" ht="18">
      <c r="A151" s="43" t="s">
        <v>518</v>
      </c>
      <c r="B151" s="36" t="s">
        <v>573</v>
      </c>
      <c r="C151" s="44">
        <v>0.6180555555555556</v>
      </c>
      <c r="D151" s="44">
        <f>C151</f>
        <v>0.6180555555555556</v>
      </c>
    </row>
    <row r="152" spans="1:4" ht="18">
      <c r="A152" s="43" t="s">
        <v>519</v>
      </c>
      <c r="B152" s="36" t="s">
        <v>574</v>
      </c>
      <c r="C152" s="44">
        <v>1.3687500000000001</v>
      </c>
      <c r="D152" s="44">
        <f>C152-C151</f>
        <v>0.7506944444444446</v>
      </c>
    </row>
    <row r="153" spans="1:4" ht="18">
      <c r="A153" s="43" t="s">
        <v>520</v>
      </c>
      <c r="B153" s="36" t="s">
        <v>575</v>
      </c>
      <c r="C153" s="44">
        <v>2.0819444444444444</v>
      </c>
      <c r="D153" s="44">
        <f>C153-C152</f>
        <v>0.7131944444444442</v>
      </c>
    </row>
    <row r="154" ht="18">
      <c r="B154" s="3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H83"/>
  <sheetViews>
    <sheetView zoomScale="55" zoomScaleNormal="55" zoomScalePageLayoutView="0" workbookViewId="0" topLeftCell="A1">
      <selection activeCell="A34" sqref="A1:A34"/>
    </sheetView>
  </sheetViews>
  <sheetFormatPr defaultColWidth="10.66015625" defaultRowHeight="12.75"/>
  <cols>
    <col min="1" max="1" width="53.16015625" style="38" bestFit="1" customWidth="1"/>
    <col min="2" max="3" width="42.66015625" style="38" customWidth="1"/>
    <col min="4" max="4" width="31.5" style="38" bestFit="1" customWidth="1"/>
    <col min="5" max="16384" width="10.66015625" style="38" customWidth="1"/>
  </cols>
  <sheetData>
    <row r="6" ht="18">
      <c r="A6" s="68" t="s">
        <v>781</v>
      </c>
    </row>
    <row r="7" ht="18">
      <c r="A7" s="67">
        <v>41167</v>
      </c>
    </row>
    <row r="8" ht="18">
      <c r="A8" s="68" t="s">
        <v>211</v>
      </c>
    </row>
    <row r="9" spans="1:4" ht="18">
      <c r="A9" s="34" t="s">
        <v>0</v>
      </c>
      <c r="B9" s="34" t="s">
        <v>2</v>
      </c>
      <c r="C9" s="34" t="s">
        <v>3</v>
      </c>
      <c r="D9" s="42" t="s">
        <v>58</v>
      </c>
    </row>
    <row r="10" spans="1:5" ht="18">
      <c r="A10" s="38" t="s">
        <v>91</v>
      </c>
      <c r="B10" s="38" t="s">
        <v>116</v>
      </c>
      <c r="C10" s="38" t="s">
        <v>12</v>
      </c>
      <c r="D10" s="47">
        <v>1.4791666666666667</v>
      </c>
      <c r="E10" s="47"/>
    </row>
    <row r="11" spans="1:4" ht="18">
      <c r="A11" s="38" t="s">
        <v>91</v>
      </c>
      <c r="B11" s="38" t="s">
        <v>115</v>
      </c>
      <c r="C11" s="38" t="s">
        <v>12</v>
      </c>
      <c r="D11" s="47">
        <v>1.5</v>
      </c>
    </row>
    <row r="12" spans="1:4" ht="18">
      <c r="A12" s="38" t="s">
        <v>91</v>
      </c>
      <c r="B12" s="38" t="s">
        <v>114</v>
      </c>
      <c r="C12" s="38" t="s">
        <v>12</v>
      </c>
      <c r="D12" s="47">
        <v>1.5361111111111112</v>
      </c>
    </row>
    <row r="13" spans="1:4" ht="18">
      <c r="A13" s="38" t="s">
        <v>178</v>
      </c>
      <c r="B13" s="38" t="s">
        <v>174</v>
      </c>
      <c r="C13" s="38" t="s">
        <v>12</v>
      </c>
      <c r="D13" s="47">
        <v>1.6243055555555557</v>
      </c>
    </row>
    <row r="14" spans="1:4" ht="18">
      <c r="A14" s="38" t="s">
        <v>1</v>
      </c>
      <c r="B14" s="38">
        <v>0</v>
      </c>
      <c r="C14" s="38" t="s">
        <v>12</v>
      </c>
      <c r="D14" s="47">
        <v>1.6256944444444443</v>
      </c>
    </row>
    <row r="15" spans="1:4" ht="18">
      <c r="A15" s="38" t="s">
        <v>1</v>
      </c>
      <c r="B15" s="38" t="s">
        <v>472</v>
      </c>
      <c r="C15" s="38" t="s">
        <v>11</v>
      </c>
      <c r="D15" s="47">
        <v>1.6291666666666667</v>
      </c>
    </row>
    <row r="16" spans="1:4" ht="18">
      <c r="A16" s="38" t="s">
        <v>1</v>
      </c>
      <c r="B16" s="38" t="s">
        <v>494</v>
      </c>
      <c r="C16" s="38" t="s">
        <v>16</v>
      </c>
      <c r="D16" s="47">
        <v>1.6368055555555554</v>
      </c>
    </row>
    <row r="17" spans="1:4" ht="18">
      <c r="A17" s="38" t="s">
        <v>178</v>
      </c>
      <c r="B17" s="38" t="s">
        <v>195</v>
      </c>
      <c r="C17" s="38" t="s">
        <v>177</v>
      </c>
      <c r="D17" s="47">
        <v>1.6875</v>
      </c>
    </row>
    <row r="18" spans="1:4" ht="18">
      <c r="A18" s="38" t="s">
        <v>91</v>
      </c>
      <c r="B18" s="38" t="s">
        <v>113</v>
      </c>
      <c r="C18" s="38" t="s">
        <v>11</v>
      </c>
      <c r="D18" s="47">
        <v>1.6937499999999999</v>
      </c>
    </row>
    <row r="19" spans="1:4" ht="18">
      <c r="A19" s="38" t="s">
        <v>1</v>
      </c>
      <c r="B19" s="38" t="s">
        <v>477</v>
      </c>
      <c r="C19" s="38" t="s">
        <v>12</v>
      </c>
      <c r="D19" s="47">
        <v>1.7465277777777777</v>
      </c>
    </row>
    <row r="20" spans="1:4" ht="18">
      <c r="A20" s="38" t="s">
        <v>1</v>
      </c>
      <c r="B20" s="38" t="s">
        <v>517</v>
      </c>
      <c r="C20" s="38" t="s">
        <v>16</v>
      </c>
      <c r="D20" s="47">
        <v>1.778472222222222</v>
      </c>
    </row>
    <row r="21" spans="1:4" ht="18">
      <c r="A21" s="38" t="s">
        <v>91</v>
      </c>
      <c r="B21" s="38" t="s">
        <v>111</v>
      </c>
      <c r="C21" s="38" t="s">
        <v>16</v>
      </c>
      <c r="D21" s="47">
        <v>1.7902777777777779</v>
      </c>
    </row>
    <row r="22" spans="1:4" ht="18">
      <c r="A22" s="38" t="s">
        <v>91</v>
      </c>
      <c r="B22" s="38" t="s">
        <v>110</v>
      </c>
      <c r="C22" s="38" t="s">
        <v>10</v>
      </c>
      <c r="D22" s="47">
        <v>1.7944444444444445</v>
      </c>
    </row>
    <row r="23" spans="1:4" ht="18">
      <c r="A23" s="38" t="s">
        <v>178</v>
      </c>
      <c r="B23" s="38" t="s">
        <v>175</v>
      </c>
      <c r="C23" s="38" t="s">
        <v>16</v>
      </c>
      <c r="D23" s="47">
        <v>1.84375</v>
      </c>
    </row>
    <row r="24" spans="1:4" ht="18">
      <c r="A24" s="38" t="s">
        <v>1</v>
      </c>
      <c r="B24" s="38" t="s">
        <v>515</v>
      </c>
      <c r="C24" s="38" t="s">
        <v>11</v>
      </c>
      <c r="D24" s="47">
        <v>1.8534722222222222</v>
      </c>
    </row>
    <row r="25" spans="1:4" ht="18">
      <c r="A25" s="38" t="s">
        <v>54</v>
      </c>
      <c r="B25" s="38" t="s">
        <v>54</v>
      </c>
      <c r="C25" s="38" t="s">
        <v>16</v>
      </c>
      <c r="D25" s="47">
        <v>1.863888888888889</v>
      </c>
    </row>
    <row r="26" spans="1:4" ht="18">
      <c r="A26" s="38" t="s">
        <v>91</v>
      </c>
      <c r="B26" s="38" t="s">
        <v>112</v>
      </c>
      <c r="C26" s="38" t="s">
        <v>16</v>
      </c>
      <c r="D26" s="47">
        <v>1.9416666666666667</v>
      </c>
    </row>
    <row r="27" spans="1:4" ht="18">
      <c r="A27" s="38" t="s">
        <v>178</v>
      </c>
      <c r="B27" s="38" t="s">
        <v>173</v>
      </c>
      <c r="C27" s="38" t="s">
        <v>10</v>
      </c>
      <c r="D27" s="47">
        <v>2.0013888888888887</v>
      </c>
    </row>
    <row r="28" spans="1:4" ht="18">
      <c r="A28" s="38" t="s">
        <v>576</v>
      </c>
      <c r="B28" s="38" t="s">
        <v>576</v>
      </c>
      <c r="C28" s="38" t="s">
        <v>10</v>
      </c>
      <c r="D28" s="47">
        <v>2.0819444444444444</v>
      </c>
    </row>
    <row r="29" spans="1:4" ht="18">
      <c r="A29" s="38" t="s">
        <v>1</v>
      </c>
      <c r="B29" s="38" t="s">
        <v>516</v>
      </c>
      <c r="C29" s="38" t="s">
        <v>12</v>
      </c>
      <c r="D29" s="47" t="s">
        <v>584</v>
      </c>
    </row>
    <row r="30" spans="1:4" ht="18">
      <c r="A30" s="38" t="s">
        <v>178</v>
      </c>
      <c r="B30" s="38" t="s">
        <v>176</v>
      </c>
      <c r="C30" s="38" t="s">
        <v>16</v>
      </c>
      <c r="D30" s="47" t="s">
        <v>584</v>
      </c>
    </row>
    <row r="31" spans="1:4" ht="18">
      <c r="A31" s="38" t="s">
        <v>91</v>
      </c>
      <c r="B31" s="38" t="s">
        <v>437</v>
      </c>
      <c r="C31" s="38" t="s">
        <v>11</v>
      </c>
      <c r="D31" s="47" t="s">
        <v>584</v>
      </c>
    </row>
    <row r="32" ht="18">
      <c r="D32" s="47"/>
    </row>
    <row r="33" ht="18">
      <c r="D33" s="47"/>
    </row>
    <row r="34" ht="18">
      <c r="D34" s="47"/>
    </row>
    <row r="35" ht="18">
      <c r="D35" s="47"/>
    </row>
    <row r="36" ht="18">
      <c r="D36" s="47"/>
    </row>
    <row r="37" ht="18">
      <c r="D37" s="47"/>
    </row>
    <row r="38" ht="18">
      <c r="D38" s="47"/>
    </row>
    <row r="39" ht="18">
      <c r="D39" s="47"/>
    </row>
    <row r="54" ht="18">
      <c r="A54"/>
    </row>
    <row r="56" ht="18">
      <c r="A56"/>
    </row>
    <row r="83" ht="18">
      <c r="H83" s="38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Stocksy</dc:creator>
  <cp:keywords/>
  <dc:description/>
  <cp:lastModifiedBy>Ade's</cp:lastModifiedBy>
  <cp:lastPrinted>2012-09-14T15:50:57Z</cp:lastPrinted>
  <dcterms:created xsi:type="dcterms:W3CDTF">2011-09-08T08:58:43Z</dcterms:created>
  <dcterms:modified xsi:type="dcterms:W3CDTF">2012-09-15T17:44:58Z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